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25" yWindow="2760" windowWidth="13785" windowHeight="6030"/>
  </bookViews>
  <sheets>
    <sheet name="Party Table 3" sheetId="1" r:id="rId1"/>
  </sheets>
  <definedNames>
    <definedName name="_xlnm.Print_Area" localSheetId="0">'Party Table 3'!$A$1:$K$84</definedName>
    <definedName name="_xlnm.Print_Titles" localSheetId="0">'Party Table 3'!$4:$4</definedName>
  </definedNames>
  <calcPr calcId="125725"/>
</workbook>
</file>

<file path=xl/calcChain.xml><?xml version="1.0" encoding="utf-8"?>
<calcChain xmlns="http://schemas.openxmlformats.org/spreadsheetml/2006/main">
  <c r="B60" i="1"/>
  <c r="B54"/>
  <c r="B78" l="1"/>
  <c r="B77"/>
  <c r="B76"/>
  <c r="B74"/>
  <c r="B73"/>
  <c r="B72"/>
  <c r="B70"/>
  <c r="B68"/>
  <c r="B67"/>
  <c r="B75"/>
  <c r="B69"/>
  <c r="B66" l="1"/>
  <c r="B71"/>
</calcChain>
</file>

<file path=xl/sharedStrings.xml><?xml version="1.0" encoding="utf-8"?>
<sst xmlns="http://schemas.openxmlformats.org/spreadsheetml/2006/main" count="74" uniqueCount="24">
  <si>
    <t>Republican National Committee</t>
  </si>
  <si>
    <t>National Republican Senatorial Committee</t>
  </si>
  <si>
    <t>National Republican Congressional Committee</t>
  </si>
  <si>
    <t>Republican State and Local</t>
  </si>
  <si>
    <t>Total Republican</t>
  </si>
  <si>
    <t xml:space="preserve">   Receipts*</t>
  </si>
  <si>
    <t xml:space="preserve">   Disbursements**</t>
  </si>
  <si>
    <t>Other Committees</t>
  </si>
  <si>
    <t>Individuals</t>
  </si>
  <si>
    <t>Coordinated Expenditures</t>
  </si>
  <si>
    <t>Independent Expenditures</t>
  </si>
  <si>
    <t>Contributions</t>
  </si>
  <si>
    <t xml:space="preserve">   Cash on Hand</t>
  </si>
  <si>
    <t xml:space="preserve">   Debts Owed</t>
  </si>
  <si>
    <t>Party Table 3</t>
  </si>
  <si>
    <t>Transfers from other National</t>
  </si>
  <si>
    <t>Transfers from State/Local</t>
  </si>
  <si>
    <t>Transfers to other National</t>
  </si>
  <si>
    <t>Transfers to State/Local</t>
  </si>
  <si>
    <t xml:space="preserve">   Disbursements*</t>
  </si>
  <si>
    <t xml:space="preserve">   Receipts**</t>
  </si>
  <si>
    <t>**The overall receipt and disbursement totals do not include transfers from other party committees in this table.</t>
  </si>
  <si>
    <t>*This table includes only federal activity. The 2014 receipt and disbursement totals have been calculated taking into account transfers to and from other national, state and local parties. Levin Fund reimbursements (transfers) to the federal account and the Levin share of Federal Election Activity are included in the receipt and disbursement totals. (Levin Funds are a category of funds used to finance certain types of Federal Election Activity. Levin funds may include donations from some sources ordinarily prohibited by federal law (e.g. corporations, unions and federal contractors) but permitted by state law; thus, national parties are not permitted to raise Levin funds. Levin donations are limited to $10,000 per calendar year from any source or to the limits set by state law, whichever limit is lower.) To see line-by-line financial activity as reported by the party committees for the current cycle, see Party Tables 2a and 3a. To see Levin Fund receipts and disbursements, see Party Table 9.  Beginning with the 2013 year-end summary release, Levin Funds are included because there are federal restrictions on these funds. The figures prior to 2014 in this table reflect the Commission’s previous calculation methodology, which did not account for nonfederal transfers and Levin funds.  Some transfer figures prior to the 2014 cycle were never calculated in historical press releases, and as a result, are not available.</t>
  </si>
  <si>
    <t>Republican Party Committees' Federal Financial Activity Through December 31 of the Election Year</t>
  </si>
</sst>
</file>

<file path=xl/styles.xml><?xml version="1.0" encoding="utf-8"?>
<styleSheet xmlns="http://schemas.openxmlformats.org/spreadsheetml/2006/main">
  <numFmts count="2">
    <numFmt numFmtId="5" formatCode="&quot;$&quot;#,##0_);\(&quot;$&quot;#,##0\)"/>
    <numFmt numFmtId="164" formatCode="&quot;$&quot;#,##0"/>
  </numFmts>
  <fonts count="6">
    <font>
      <sz val="10"/>
      <name val="Arial"/>
    </font>
    <font>
      <b/>
      <sz val="10"/>
      <name val="Arial"/>
      <family val="2"/>
    </font>
    <font>
      <b/>
      <sz val="9"/>
      <name val="Arial"/>
      <family val="2"/>
    </font>
    <font>
      <sz val="9"/>
      <color theme="1"/>
      <name val="Arial"/>
      <family val="2"/>
    </font>
    <font>
      <sz val="10"/>
      <name val="Arial"/>
      <family val="2"/>
    </font>
    <font>
      <b/>
      <sz val="12"/>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2">
    <xf numFmtId="0" fontId="0" fillId="0" borderId="0" xfId="0"/>
    <xf numFmtId="0" fontId="1" fillId="0" borderId="0" xfId="0" applyFont="1"/>
    <xf numFmtId="0" fontId="1" fillId="0" borderId="0" xfId="0" applyFont="1" applyBorder="1" applyAlignment="1">
      <alignment horizontal="center"/>
    </xf>
    <xf numFmtId="0" fontId="1" fillId="0" borderId="1" xfId="0" applyFont="1" applyBorder="1" applyAlignment="1">
      <alignment horizontal="center"/>
    </xf>
    <xf numFmtId="5" fontId="0" fillId="0" borderId="0" xfId="0" applyNumberFormat="1"/>
    <xf numFmtId="164" fontId="0" fillId="0" borderId="0" xfId="0" applyNumberFormat="1"/>
    <xf numFmtId="0" fontId="2" fillId="0" borderId="0" xfId="0" applyFont="1"/>
    <xf numFmtId="0" fontId="1" fillId="0" borderId="0" xfId="0" applyFont="1" applyAlignment="1">
      <alignment horizontal="left" indent="2"/>
    </xf>
    <xf numFmtId="0" fontId="3" fillId="0" borderId="0" xfId="0" applyFont="1" applyAlignment="1"/>
    <xf numFmtId="164" fontId="4" fillId="0" borderId="0" xfId="0" applyNumberFormat="1" applyFont="1" applyFill="1"/>
    <xf numFmtId="0" fontId="5" fillId="0" borderId="0" xfId="0" applyFont="1" applyAlignment="1">
      <alignment horizontal="center"/>
    </xf>
    <xf numFmtId="0" fontId="3" fillId="0" borderId="0" xfId="0" applyFont="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4"/>
  <sheetViews>
    <sheetView tabSelected="1" workbookViewId="0">
      <selection activeCell="B78" sqref="B78"/>
    </sheetView>
  </sheetViews>
  <sheetFormatPr defaultRowHeight="12.75"/>
  <cols>
    <col min="1" max="1" width="33" customWidth="1"/>
    <col min="2" max="2" width="16.140625" customWidth="1"/>
    <col min="3" max="3" width="16.5703125" customWidth="1"/>
    <col min="4" max="11" width="15.85546875" customWidth="1"/>
    <col min="12" max="12" width="12.28515625" hidden="1" customWidth="1"/>
    <col min="13" max="13" width="10" bestFit="1" customWidth="1"/>
  </cols>
  <sheetData>
    <row r="1" spans="1:12" ht="15.75">
      <c r="A1" s="10" t="s">
        <v>14</v>
      </c>
      <c r="B1" s="10"/>
      <c r="C1" s="10"/>
      <c r="D1" s="10"/>
      <c r="E1" s="10"/>
      <c r="F1" s="10"/>
      <c r="G1" s="10"/>
      <c r="H1" s="10"/>
      <c r="I1" s="10"/>
      <c r="J1" s="10"/>
      <c r="K1" s="10"/>
    </row>
    <row r="2" spans="1:12" ht="15.75">
      <c r="A2" s="10" t="s">
        <v>23</v>
      </c>
      <c r="B2" s="10"/>
      <c r="C2" s="10"/>
      <c r="D2" s="10"/>
      <c r="E2" s="10"/>
      <c r="F2" s="10"/>
      <c r="G2" s="10"/>
      <c r="H2" s="10"/>
      <c r="I2" s="10"/>
      <c r="J2" s="10"/>
      <c r="K2" s="10"/>
    </row>
    <row r="3" spans="1:12" ht="6.75" customHeight="1">
      <c r="A3" s="1"/>
      <c r="B3" s="1"/>
    </row>
    <row r="4" spans="1:12">
      <c r="A4" s="2"/>
      <c r="B4" s="3">
        <v>2014</v>
      </c>
      <c r="C4" s="3">
        <v>2012</v>
      </c>
      <c r="D4" s="3">
        <v>2010</v>
      </c>
      <c r="E4" s="3">
        <v>2008</v>
      </c>
      <c r="F4" s="3">
        <v>2006</v>
      </c>
      <c r="G4" s="3">
        <v>2004</v>
      </c>
      <c r="H4" s="3">
        <v>2002</v>
      </c>
      <c r="I4" s="3">
        <v>2000</v>
      </c>
      <c r="J4" s="3">
        <v>1998</v>
      </c>
      <c r="K4" s="3">
        <v>1996</v>
      </c>
      <c r="L4" s="2"/>
    </row>
    <row r="5" spans="1:12">
      <c r="A5" s="1" t="s">
        <v>0</v>
      </c>
    </row>
    <row r="6" spans="1:12">
      <c r="A6" s="1" t="s">
        <v>5</v>
      </c>
      <c r="B6" s="5">
        <v>194861132.87</v>
      </c>
      <c r="C6" s="5">
        <v>390216923.10000002</v>
      </c>
      <c r="D6" s="5">
        <v>196336722.84</v>
      </c>
      <c r="E6" s="5">
        <v>427558768</v>
      </c>
      <c r="F6" s="5">
        <v>243007131</v>
      </c>
      <c r="G6" s="5">
        <v>392413393</v>
      </c>
      <c r="H6" s="4">
        <v>170099094</v>
      </c>
      <c r="I6" s="5">
        <v>212798761</v>
      </c>
      <c r="J6" s="5">
        <v>104048689</v>
      </c>
      <c r="K6" s="4">
        <v>193029129</v>
      </c>
      <c r="L6" s="4"/>
    </row>
    <row r="7" spans="1:12">
      <c r="A7" s="7" t="s">
        <v>8</v>
      </c>
      <c r="B7" s="5">
        <v>176747243.96000001</v>
      </c>
      <c r="C7" s="5">
        <v>222679264.38999999</v>
      </c>
      <c r="D7" s="5">
        <v>166538402.5</v>
      </c>
      <c r="E7" s="5">
        <v>283936662</v>
      </c>
      <c r="F7" s="5">
        <v>213453376</v>
      </c>
      <c r="G7" s="5">
        <v>350368907</v>
      </c>
      <c r="H7" s="4">
        <v>157825892</v>
      </c>
      <c r="I7" s="5">
        <v>193181420</v>
      </c>
      <c r="J7" s="5">
        <v>80146222</v>
      </c>
      <c r="K7" s="4">
        <v>152801268</v>
      </c>
      <c r="L7" s="4"/>
    </row>
    <row r="8" spans="1:12">
      <c r="A8" s="7" t="s">
        <v>7</v>
      </c>
      <c r="B8" s="5">
        <v>1588404.5</v>
      </c>
      <c r="C8" s="5">
        <v>2994176.42</v>
      </c>
      <c r="D8" s="5">
        <v>905808.6</v>
      </c>
      <c r="E8" s="5">
        <v>2175281</v>
      </c>
      <c r="F8" s="5">
        <v>2287386</v>
      </c>
      <c r="G8" s="5">
        <v>3128405</v>
      </c>
      <c r="H8" s="4">
        <v>717934</v>
      </c>
      <c r="I8" s="5">
        <v>1661005</v>
      </c>
      <c r="J8" s="5">
        <v>438640</v>
      </c>
      <c r="K8" s="4">
        <v>680915</v>
      </c>
      <c r="L8" s="4"/>
    </row>
    <row r="9" spans="1:12">
      <c r="A9" s="7" t="s">
        <v>15</v>
      </c>
      <c r="B9" s="5">
        <v>375000</v>
      </c>
      <c r="C9" s="5"/>
      <c r="D9" s="5"/>
      <c r="E9" s="5"/>
      <c r="F9" s="5"/>
      <c r="G9" s="5"/>
      <c r="H9" s="4"/>
      <c r="I9" s="5"/>
      <c r="J9" s="5"/>
      <c r="K9" s="4"/>
      <c r="L9" s="4"/>
    </row>
    <row r="10" spans="1:12">
      <c r="A10" s="7" t="s">
        <v>16</v>
      </c>
      <c r="B10" s="5">
        <v>847639.52</v>
      </c>
      <c r="C10" s="5"/>
      <c r="D10" s="5"/>
      <c r="E10" s="5"/>
      <c r="F10" s="5"/>
      <c r="G10" s="5"/>
      <c r="H10" s="4"/>
      <c r="I10" s="5"/>
      <c r="J10" s="5"/>
      <c r="K10" s="4"/>
      <c r="L10" s="4"/>
    </row>
    <row r="11" spans="1:12">
      <c r="A11" s="1" t="s">
        <v>19</v>
      </c>
      <c r="B11" s="5">
        <v>194608200.88</v>
      </c>
      <c r="C11" s="5">
        <v>386180565.56</v>
      </c>
      <c r="D11" s="5">
        <v>210769855.44999999</v>
      </c>
      <c r="E11" s="5">
        <v>415508198</v>
      </c>
      <c r="F11" s="5">
        <v>254566224</v>
      </c>
      <c r="G11" s="5">
        <v>382609848</v>
      </c>
      <c r="H11" s="4">
        <v>186832988</v>
      </c>
      <c r="I11" s="5">
        <v>187365943</v>
      </c>
      <c r="J11" s="5">
        <v>105068513</v>
      </c>
      <c r="K11" s="4">
        <v>192362899</v>
      </c>
      <c r="L11" s="4"/>
    </row>
    <row r="12" spans="1:12">
      <c r="A12" s="7" t="s">
        <v>11</v>
      </c>
      <c r="B12" s="5">
        <v>49000</v>
      </c>
      <c r="C12" s="5">
        <v>264436.65999999997</v>
      </c>
      <c r="D12" s="5">
        <v>60768.800000000003</v>
      </c>
      <c r="E12" s="5">
        <v>524495</v>
      </c>
      <c r="F12" s="5">
        <v>456880</v>
      </c>
      <c r="G12" s="5">
        <v>251992</v>
      </c>
      <c r="H12" s="4">
        <v>376336</v>
      </c>
      <c r="I12" s="5">
        <v>400000</v>
      </c>
      <c r="J12" s="5">
        <v>442494</v>
      </c>
      <c r="K12" s="4">
        <v>486404</v>
      </c>
      <c r="L12" s="4"/>
    </row>
    <row r="13" spans="1:12">
      <c r="A13" s="7" t="s">
        <v>9</v>
      </c>
      <c r="B13" s="5">
        <v>199551.08</v>
      </c>
      <c r="C13" s="5">
        <v>22306013.75</v>
      </c>
      <c r="D13" s="5">
        <v>1060753.5900000001</v>
      </c>
      <c r="E13" s="5">
        <v>24856853</v>
      </c>
      <c r="F13" s="5">
        <v>2914371</v>
      </c>
      <c r="G13" s="5">
        <v>16143042</v>
      </c>
      <c r="H13" s="4">
        <v>14126279</v>
      </c>
      <c r="I13" s="5">
        <v>23670006</v>
      </c>
      <c r="J13" s="5">
        <v>3891039</v>
      </c>
      <c r="K13" s="4">
        <v>22766118</v>
      </c>
      <c r="L13" s="4"/>
    </row>
    <row r="14" spans="1:12">
      <c r="A14" s="7" t="s">
        <v>10</v>
      </c>
      <c r="B14" s="5">
        <v>0</v>
      </c>
      <c r="C14" s="5">
        <v>42394347.390000001</v>
      </c>
      <c r="D14" s="5">
        <v>0</v>
      </c>
      <c r="E14" s="5">
        <v>53459386</v>
      </c>
      <c r="F14" s="5">
        <v>14022675</v>
      </c>
      <c r="G14" s="5">
        <v>18268870</v>
      </c>
      <c r="H14" s="4">
        <v>500000</v>
      </c>
      <c r="I14" s="5">
        <v>0</v>
      </c>
      <c r="J14" s="5">
        <v>0</v>
      </c>
      <c r="K14" s="4">
        <v>0</v>
      </c>
      <c r="L14" s="4"/>
    </row>
    <row r="15" spans="1:12">
      <c r="A15" s="7" t="s">
        <v>17</v>
      </c>
      <c r="B15" s="5">
        <v>6331258.6100000003</v>
      </c>
      <c r="C15" s="5"/>
      <c r="D15" s="5"/>
      <c r="E15" s="5"/>
      <c r="F15" s="5"/>
      <c r="G15" s="5"/>
      <c r="H15" s="4"/>
      <c r="I15" s="5"/>
      <c r="J15" s="5"/>
      <c r="K15" s="4"/>
      <c r="L15" s="4"/>
    </row>
    <row r="16" spans="1:12">
      <c r="A16" s="7" t="s">
        <v>18</v>
      </c>
      <c r="B16" s="5">
        <v>33428404.190000001</v>
      </c>
      <c r="C16" s="5"/>
      <c r="D16" s="5"/>
      <c r="E16" s="5"/>
      <c r="F16" s="5"/>
      <c r="G16" s="5"/>
      <c r="H16" s="4"/>
      <c r="I16" s="5"/>
      <c r="J16" s="5"/>
      <c r="K16" s="4"/>
      <c r="L16" s="4"/>
    </row>
    <row r="17" spans="1:12">
      <c r="A17" s="1" t="s">
        <v>12</v>
      </c>
      <c r="B17" s="5">
        <v>5014943.99</v>
      </c>
      <c r="C17" s="5">
        <v>4762012</v>
      </c>
      <c r="D17" s="5">
        <v>725654.46</v>
      </c>
      <c r="E17" s="5">
        <v>15158787</v>
      </c>
      <c r="F17" s="5">
        <v>3108218</v>
      </c>
      <c r="G17" s="5">
        <v>14667311</v>
      </c>
      <c r="H17" s="4">
        <v>4863768</v>
      </c>
      <c r="I17" s="5">
        <v>24061917</v>
      </c>
      <c r="J17" s="5">
        <v>1588316</v>
      </c>
      <c r="K17" s="4">
        <v>1051374</v>
      </c>
      <c r="L17" s="4"/>
    </row>
    <row r="18" spans="1:12">
      <c r="A18" s="1" t="s">
        <v>13</v>
      </c>
      <c r="B18" s="5">
        <v>3500000</v>
      </c>
      <c r="C18" s="5">
        <v>35045.08</v>
      </c>
      <c r="D18" s="5">
        <v>21056779.530000001</v>
      </c>
      <c r="E18" s="5">
        <v>0</v>
      </c>
      <c r="F18" s="5">
        <v>500000</v>
      </c>
      <c r="G18" s="5">
        <v>0</v>
      </c>
      <c r="H18" s="4">
        <v>0</v>
      </c>
      <c r="I18" s="5">
        <v>0</v>
      </c>
      <c r="J18" s="5">
        <v>2000000</v>
      </c>
      <c r="K18" s="4">
        <v>5000000</v>
      </c>
      <c r="L18" s="4"/>
    </row>
    <row r="19" spans="1:12">
      <c r="A19" s="1"/>
      <c r="B19" s="5"/>
      <c r="E19" s="5"/>
      <c r="F19" s="5"/>
      <c r="G19" s="5"/>
      <c r="I19" s="5"/>
      <c r="K19" s="4"/>
      <c r="L19" s="4"/>
    </row>
    <row r="20" spans="1:12">
      <c r="A20" s="1" t="s">
        <v>1</v>
      </c>
      <c r="B20" s="5"/>
      <c r="E20" s="5"/>
      <c r="F20" s="5"/>
      <c r="G20" s="5"/>
      <c r="I20" s="5"/>
      <c r="K20" s="4"/>
      <c r="L20" s="4"/>
    </row>
    <row r="21" spans="1:12">
      <c r="A21" s="1" t="s">
        <v>5</v>
      </c>
      <c r="B21" s="5">
        <v>128278255.33</v>
      </c>
      <c r="C21" s="5">
        <v>117045859.84999999</v>
      </c>
      <c r="D21" s="5">
        <v>112299229.59999999</v>
      </c>
      <c r="E21" s="5">
        <v>94424743</v>
      </c>
      <c r="F21" s="5">
        <v>88812386</v>
      </c>
      <c r="G21" s="5">
        <v>78980487</v>
      </c>
      <c r="H21" s="4">
        <v>59161387</v>
      </c>
      <c r="I21" s="5">
        <v>51475156</v>
      </c>
      <c r="J21" s="5">
        <v>53423388</v>
      </c>
      <c r="K21" s="4">
        <v>64541312</v>
      </c>
      <c r="L21" s="4"/>
    </row>
    <row r="22" spans="1:12">
      <c r="A22" s="7" t="s">
        <v>8</v>
      </c>
      <c r="B22" s="5">
        <v>89818764</v>
      </c>
      <c r="C22" s="5">
        <v>76222525</v>
      </c>
      <c r="D22" s="5">
        <v>77456339</v>
      </c>
      <c r="E22" s="5">
        <v>71035209</v>
      </c>
      <c r="F22" s="5">
        <v>65214270</v>
      </c>
      <c r="G22" s="5">
        <v>60811444</v>
      </c>
      <c r="H22" s="4">
        <v>41533725</v>
      </c>
      <c r="I22" s="5">
        <v>33999707</v>
      </c>
      <c r="J22" s="5">
        <v>42947511</v>
      </c>
      <c r="K22" s="4">
        <v>51539674</v>
      </c>
      <c r="L22" s="4"/>
    </row>
    <row r="23" spans="1:12">
      <c r="A23" s="7" t="s">
        <v>7</v>
      </c>
      <c r="B23" s="5">
        <v>16015269</v>
      </c>
      <c r="C23" s="5">
        <v>12703284</v>
      </c>
      <c r="D23" s="5">
        <v>14419927</v>
      </c>
      <c r="E23" s="5">
        <v>11570413</v>
      </c>
      <c r="F23" s="5">
        <v>13758911</v>
      </c>
      <c r="G23" s="5">
        <v>12565773</v>
      </c>
      <c r="H23" s="4">
        <v>3943050</v>
      </c>
      <c r="I23" s="5">
        <v>4107825</v>
      </c>
      <c r="J23" s="5">
        <v>3963548</v>
      </c>
      <c r="K23" s="4">
        <v>3339314</v>
      </c>
      <c r="L23" s="4"/>
    </row>
    <row r="24" spans="1:12">
      <c r="A24" s="7" t="s">
        <v>15</v>
      </c>
      <c r="B24" s="5">
        <v>4000500</v>
      </c>
      <c r="C24" s="5"/>
      <c r="D24" s="5"/>
      <c r="E24" s="5"/>
      <c r="F24" s="5"/>
      <c r="G24" s="5"/>
      <c r="H24" s="4"/>
      <c r="I24" s="5"/>
      <c r="J24" s="5"/>
      <c r="K24" s="4"/>
      <c r="L24" s="4"/>
    </row>
    <row r="25" spans="1:12">
      <c r="A25" s="7" t="s">
        <v>16</v>
      </c>
      <c r="B25" s="5">
        <v>137900</v>
      </c>
      <c r="C25" s="5"/>
      <c r="D25" s="5"/>
      <c r="E25" s="5"/>
      <c r="F25" s="5"/>
      <c r="G25" s="5"/>
      <c r="H25" s="4"/>
      <c r="I25" s="5"/>
      <c r="J25" s="5"/>
      <c r="K25" s="4"/>
      <c r="L25" s="4"/>
    </row>
    <row r="26" spans="1:12">
      <c r="A26" s="1" t="s">
        <v>19</v>
      </c>
      <c r="B26" s="5">
        <v>128953257.06</v>
      </c>
      <c r="C26" s="5">
        <v>113783386.59999999</v>
      </c>
      <c r="D26" s="5">
        <v>112528479.77</v>
      </c>
      <c r="E26" s="5">
        <v>93786078</v>
      </c>
      <c r="F26" s="5">
        <v>89719455</v>
      </c>
      <c r="G26" s="5">
        <v>78720852</v>
      </c>
      <c r="H26" s="4">
        <v>59577432</v>
      </c>
      <c r="I26" s="5">
        <v>50686021</v>
      </c>
      <c r="J26" s="5">
        <v>53666737</v>
      </c>
      <c r="K26" s="4">
        <v>66064117</v>
      </c>
      <c r="L26" s="4"/>
    </row>
    <row r="27" spans="1:12">
      <c r="A27" s="7" t="s">
        <v>11</v>
      </c>
      <c r="B27" s="5">
        <v>764932</v>
      </c>
      <c r="C27" s="5">
        <v>775800</v>
      </c>
      <c r="D27" s="5">
        <v>1056100</v>
      </c>
      <c r="E27" s="5">
        <v>135000</v>
      </c>
      <c r="F27" s="5">
        <v>346782</v>
      </c>
      <c r="G27" s="5">
        <v>812897</v>
      </c>
      <c r="H27" s="4">
        <v>455977</v>
      </c>
      <c r="I27" s="5">
        <v>382334</v>
      </c>
      <c r="J27" s="5">
        <v>276359</v>
      </c>
      <c r="K27" s="4">
        <v>696500</v>
      </c>
      <c r="L27" s="4"/>
    </row>
    <row r="28" spans="1:12">
      <c r="A28" s="7" t="s">
        <v>9</v>
      </c>
      <c r="B28" s="5">
        <v>7623816</v>
      </c>
      <c r="C28" s="5">
        <v>7706227</v>
      </c>
      <c r="D28" s="5">
        <v>17321785</v>
      </c>
      <c r="E28" s="5">
        <v>1530624</v>
      </c>
      <c r="F28" s="5">
        <v>8784685</v>
      </c>
      <c r="G28" s="5">
        <v>8449099</v>
      </c>
      <c r="H28" s="4">
        <v>553206</v>
      </c>
      <c r="I28" s="5">
        <v>172</v>
      </c>
      <c r="J28" s="5">
        <v>36775</v>
      </c>
      <c r="K28" s="4">
        <v>308319</v>
      </c>
      <c r="L28" s="4"/>
    </row>
    <row r="29" spans="1:12">
      <c r="A29" s="7" t="s">
        <v>10</v>
      </c>
      <c r="B29" s="5">
        <v>39598830</v>
      </c>
      <c r="C29" s="5">
        <v>32344583</v>
      </c>
      <c r="D29" s="5">
        <v>25905909</v>
      </c>
      <c r="E29" s="5">
        <v>38985276</v>
      </c>
      <c r="F29" s="5">
        <v>19159901</v>
      </c>
      <c r="G29" s="5">
        <v>19383692</v>
      </c>
      <c r="H29" s="4">
        <v>0</v>
      </c>
      <c r="I29" s="5">
        <v>267600</v>
      </c>
      <c r="J29" s="5">
        <v>216874</v>
      </c>
      <c r="K29" s="4">
        <v>9734445</v>
      </c>
      <c r="L29" s="4"/>
    </row>
    <row r="30" spans="1:12">
      <c r="A30" s="7" t="s">
        <v>17</v>
      </c>
      <c r="B30" s="5">
        <v>175000</v>
      </c>
      <c r="C30" s="5"/>
      <c r="D30" s="5"/>
      <c r="E30" s="5"/>
      <c r="F30" s="5"/>
      <c r="G30" s="5"/>
      <c r="H30" s="4"/>
      <c r="I30" s="5"/>
      <c r="J30" s="5"/>
      <c r="K30" s="4"/>
      <c r="L30" s="4"/>
    </row>
    <row r="31" spans="1:12">
      <c r="A31" s="7" t="s">
        <v>18</v>
      </c>
      <c r="B31" s="5">
        <v>8656550</v>
      </c>
      <c r="C31" s="5"/>
      <c r="D31" s="5"/>
      <c r="E31" s="5"/>
      <c r="F31" s="5"/>
      <c r="G31" s="5"/>
      <c r="H31" s="4"/>
      <c r="I31" s="5"/>
      <c r="J31" s="5"/>
      <c r="K31" s="4"/>
      <c r="L31" s="4"/>
    </row>
    <row r="32" spans="1:12">
      <c r="A32" s="1" t="s">
        <v>12</v>
      </c>
      <c r="B32" s="5">
        <v>2705788</v>
      </c>
      <c r="C32" s="5">
        <v>3380789</v>
      </c>
      <c r="D32" s="5">
        <v>118316.06</v>
      </c>
      <c r="E32" s="5">
        <v>748578</v>
      </c>
      <c r="F32" s="5">
        <v>109911</v>
      </c>
      <c r="G32" s="5">
        <v>1016976</v>
      </c>
      <c r="H32" s="4">
        <v>757342</v>
      </c>
      <c r="I32" s="5">
        <v>1228069</v>
      </c>
      <c r="J32" s="5">
        <v>347109</v>
      </c>
      <c r="K32" s="4">
        <v>77908</v>
      </c>
      <c r="L32" s="4"/>
    </row>
    <row r="33" spans="1:12">
      <c r="A33" s="1" t="s">
        <v>13</v>
      </c>
      <c r="B33" s="5">
        <v>10000000</v>
      </c>
      <c r="C33" s="5">
        <v>10000000</v>
      </c>
      <c r="D33" s="5">
        <v>6500000</v>
      </c>
      <c r="E33" s="5">
        <v>4894434</v>
      </c>
      <c r="F33" s="5">
        <v>1322263</v>
      </c>
      <c r="G33" s="5">
        <v>2500000</v>
      </c>
      <c r="H33" s="4">
        <v>348847</v>
      </c>
      <c r="I33" s="5">
        <v>406518</v>
      </c>
      <c r="J33" s="5">
        <v>604031</v>
      </c>
      <c r="K33" s="4">
        <v>5942281</v>
      </c>
      <c r="L33" s="4"/>
    </row>
    <row r="34" spans="1:12">
      <c r="A34" s="1"/>
      <c r="B34" s="5"/>
      <c r="E34" s="5"/>
      <c r="F34" s="5"/>
      <c r="G34" s="5"/>
      <c r="I34" s="5"/>
      <c r="K34" s="4"/>
      <c r="L34" s="4"/>
    </row>
    <row r="35" spans="1:12">
      <c r="A35" s="1" t="s">
        <v>2</v>
      </c>
      <c r="B35" s="5"/>
      <c r="E35" s="5"/>
      <c r="F35" s="5"/>
      <c r="G35" s="5"/>
      <c r="I35" s="5"/>
      <c r="K35" s="4"/>
      <c r="L35" s="4"/>
    </row>
    <row r="36" spans="1:12">
      <c r="A36" s="1" t="s">
        <v>5</v>
      </c>
      <c r="B36" s="5">
        <v>153488122.36000001</v>
      </c>
      <c r="C36" s="5">
        <v>155724614.83000001</v>
      </c>
      <c r="D36" s="5">
        <v>133779119.29000001</v>
      </c>
      <c r="E36" s="5">
        <v>118324756</v>
      </c>
      <c r="F36" s="5">
        <v>176300641</v>
      </c>
      <c r="G36" s="5">
        <v>185719489</v>
      </c>
      <c r="H36" s="5">
        <v>123615586</v>
      </c>
      <c r="I36" s="5">
        <v>97314513</v>
      </c>
      <c r="J36" s="5">
        <v>72708311</v>
      </c>
      <c r="K36" s="4">
        <v>74224879</v>
      </c>
      <c r="L36" s="4"/>
    </row>
    <row r="37" spans="1:12">
      <c r="A37" s="7" t="s">
        <v>8</v>
      </c>
      <c r="B37" s="5">
        <v>59163161.420000002</v>
      </c>
      <c r="C37" s="5">
        <v>59163662.280000001</v>
      </c>
      <c r="D37" s="5">
        <v>70600370.75</v>
      </c>
      <c r="E37" s="5">
        <v>74929413</v>
      </c>
      <c r="F37" s="5">
        <v>112066248</v>
      </c>
      <c r="G37" s="5">
        <v>145858047</v>
      </c>
      <c r="H37" s="5">
        <v>79175374</v>
      </c>
      <c r="I37" s="5">
        <v>67010001</v>
      </c>
      <c r="J37" s="5">
        <v>49661821</v>
      </c>
      <c r="K37" s="4">
        <v>62937307</v>
      </c>
      <c r="L37" s="4"/>
    </row>
    <row r="38" spans="1:12">
      <c r="A38" s="7" t="s">
        <v>7</v>
      </c>
      <c r="B38" s="5">
        <v>56090843.189999998</v>
      </c>
      <c r="C38" s="5">
        <v>58148495.710000001</v>
      </c>
      <c r="D38" s="5">
        <v>42419389.700000003</v>
      </c>
      <c r="E38" s="5">
        <v>33649195</v>
      </c>
      <c r="F38" s="5">
        <v>41531868</v>
      </c>
      <c r="G38" s="5">
        <v>33122687</v>
      </c>
      <c r="H38" s="5">
        <v>21126356</v>
      </c>
      <c r="I38" s="5">
        <v>19934493</v>
      </c>
      <c r="J38" s="5">
        <v>15341357</v>
      </c>
      <c r="K38" s="4">
        <v>8170168</v>
      </c>
      <c r="L38" s="4"/>
    </row>
    <row r="39" spans="1:12">
      <c r="A39" s="7" t="s">
        <v>15</v>
      </c>
      <c r="B39" s="5">
        <v>2330758.61</v>
      </c>
      <c r="C39" s="5"/>
      <c r="D39" s="5"/>
      <c r="E39" s="5"/>
      <c r="F39" s="5"/>
      <c r="G39" s="5"/>
      <c r="H39" s="5"/>
      <c r="I39" s="5"/>
      <c r="J39" s="5"/>
      <c r="K39" s="4"/>
      <c r="L39" s="4"/>
    </row>
    <row r="40" spans="1:12">
      <c r="A40" s="7" t="s">
        <v>16</v>
      </c>
      <c r="B40" s="5">
        <v>745318</v>
      </c>
      <c r="C40" s="5"/>
      <c r="D40" s="5"/>
      <c r="E40" s="5"/>
      <c r="F40" s="5"/>
      <c r="G40" s="5"/>
      <c r="H40" s="5"/>
      <c r="I40" s="5"/>
      <c r="J40" s="5"/>
      <c r="K40" s="4"/>
      <c r="L40" s="4"/>
    </row>
    <row r="41" spans="1:12">
      <c r="A41" s="1" t="s">
        <v>19</v>
      </c>
      <c r="B41" s="5">
        <v>153545463.59</v>
      </c>
      <c r="C41" s="5">
        <v>156728305.38999999</v>
      </c>
      <c r="D41" s="5">
        <v>132098663.36</v>
      </c>
      <c r="E41" s="5">
        <v>118226373</v>
      </c>
      <c r="F41" s="5">
        <v>178063132</v>
      </c>
      <c r="G41" s="5">
        <v>184784300</v>
      </c>
      <c r="H41" s="5">
        <v>130742694</v>
      </c>
      <c r="I41" s="5">
        <v>95379672</v>
      </c>
      <c r="J41" s="5">
        <v>71748092</v>
      </c>
      <c r="K41" s="4">
        <v>73613354</v>
      </c>
      <c r="L41" s="4"/>
    </row>
    <row r="42" spans="1:12">
      <c r="A42" s="7" t="s">
        <v>11</v>
      </c>
      <c r="B42" s="5">
        <v>402100</v>
      </c>
      <c r="C42" s="5">
        <v>639090.02</v>
      </c>
      <c r="D42" s="5">
        <v>632364.03</v>
      </c>
      <c r="E42" s="5">
        <v>3109174</v>
      </c>
      <c r="F42" s="5">
        <v>368547</v>
      </c>
      <c r="G42" s="5">
        <v>545693</v>
      </c>
      <c r="H42" s="5">
        <v>792947</v>
      </c>
      <c r="I42" s="5">
        <v>698769</v>
      </c>
      <c r="J42" s="5">
        <v>782742</v>
      </c>
      <c r="K42" s="4">
        <v>1259825</v>
      </c>
      <c r="L42" s="4"/>
    </row>
    <row r="43" spans="1:12">
      <c r="A43" s="7" t="s">
        <v>9</v>
      </c>
      <c r="B43" s="5">
        <v>3714597.5</v>
      </c>
      <c r="C43" s="5">
        <v>4716306.95</v>
      </c>
      <c r="D43" s="5">
        <v>6102623.3300000001</v>
      </c>
      <c r="E43" s="5">
        <v>3420315</v>
      </c>
      <c r="F43" s="5">
        <v>1611478</v>
      </c>
      <c r="G43" s="5">
        <v>3184358</v>
      </c>
      <c r="H43" s="5">
        <v>453564</v>
      </c>
      <c r="I43" s="5">
        <v>3696877</v>
      </c>
      <c r="J43" s="5">
        <v>5069215</v>
      </c>
      <c r="K43" s="4">
        <v>7329880</v>
      </c>
      <c r="L43" s="4"/>
    </row>
    <row r="44" spans="1:12">
      <c r="A44" s="7" t="s">
        <v>10</v>
      </c>
      <c r="B44" s="5">
        <v>65284544.880000003</v>
      </c>
      <c r="C44" s="5">
        <v>64653292.619999997</v>
      </c>
      <c r="D44" s="5">
        <v>46240571.5</v>
      </c>
      <c r="E44" s="5">
        <v>30971545</v>
      </c>
      <c r="F44" s="5">
        <v>82059161</v>
      </c>
      <c r="G44" s="5">
        <v>47254064</v>
      </c>
      <c r="H44" s="5">
        <v>1321880</v>
      </c>
      <c r="I44" s="5">
        <v>548800</v>
      </c>
      <c r="J44" s="5">
        <v>0</v>
      </c>
      <c r="K44" s="4">
        <v>0</v>
      </c>
      <c r="L44" s="4"/>
    </row>
    <row r="45" spans="1:12">
      <c r="A45" s="7" t="s">
        <v>17</v>
      </c>
      <c r="B45" s="5">
        <v>200000</v>
      </c>
      <c r="C45" s="5"/>
      <c r="D45" s="5"/>
      <c r="E45" s="5"/>
      <c r="F45" s="5"/>
      <c r="G45" s="5"/>
      <c r="H45" s="5"/>
      <c r="I45" s="5"/>
      <c r="J45" s="5"/>
      <c r="K45" s="4"/>
      <c r="L45" s="4"/>
    </row>
    <row r="46" spans="1:12">
      <c r="A46" s="7" t="s">
        <v>18</v>
      </c>
      <c r="B46" s="5">
        <v>7641400</v>
      </c>
      <c r="C46" s="5"/>
      <c r="D46" s="5"/>
      <c r="E46" s="5"/>
      <c r="F46" s="5"/>
      <c r="G46" s="5"/>
      <c r="H46" s="5"/>
      <c r="I46" s="5"/>
      <c r="J46" s="5"/>
      <c r="K46" s="4"/>
      <c r="L46" s="4"/>
    </row>
    <row r="47" spans="1:12">
      <c r="A47" s="1" t="s">
        <v>12</v>
      </c>
      <c r="B47" s="5">
        <v>1477269.92</v>
      </c>
      <c r="C47" s="5">
        <v>1534611.15</v>
      </c>
      <c r="D47" s="5">
        <v>2538301.71</v>
      </c>
      <c r="E47" s="5">
        <v>759850</v>
      </c>
      <c r="F47" s="5">
        <v>1401618</v>
      </c>
      <c r="G47" s="5">
        <v>3154980</v>
      </c>
      <c r="H47" s="5">
        <v>1597873</v>
      </c>
      <c r="I47" s="5">
        <v>405641</v>
      </c>
      <c r="J47" s="5">
        <v>1442684</v>
      </c>
      <c r="K47" s="4">
        <v>537373</v>
      </c>
      <c r="L47" s="4"/>
    </row>
    <row r="48" spans="1:12">
      <c r="A48" s="1" t="s">
        <v>13</v>
      </c>
      <c r="B48" s="5">
        <v>7800000</v>
      </c>
      <c r="C48" s="5">
        <v>12000000</v>
      </c>
      <c r="D48" s="5">
        <v>10500000</v>
      </c>
      <c r="E48" s="5">
        <v>6500000</v>
      </c>
      <c r="F48" s="5">
        <v>14386925</v>
      </c>
      <c r="G48" s="5">
        <v>40311</v>
      </c>
      <c r="H48" s="5">
        <v>7258785</v>
      </c>
      <c r="I48" s="5">
        <v>636139</v>
      </c>
      <c r="J48" s="5">
        <v>3617055</v>
      </c>
      <c r="K48" s="4">
        <v>1539592</v>
      </c>
      <c r="L48" s="4"/>
    </row>
    <row r="49" spans="1:12">
      <c r="A49" s="1"/>
      <c r="B49" s="5"/>
      <c r="E49" s="5"/>
      <c r="F49" s="5"/>
      <c r="G49" s="5"/>
      <c r="H49" s="5"/>
      <c r="I49" s="5"/>
      <c r="K49" s="4"/>
      <c r="L49" s="4"/>
    </row>
    <row r="50" spans="1:12">
      <c r="A50" s="1" t="s">
        <v>3</v>
      </c>
      <c r="B50" s="5"/>
      <c r="E50" s="5"/>
      <c r="F50" s="5"/>
      <c r="G50" s="5"/>
      <c r="H50" s="5"/>
      <c r="I50" s="5"/>
      <c r="L50" s="4"/>
    </row>
    <row r="51" spans="1:12">
      <c r="A51" s="1" t="s">
        <v>5</v>
      </c>
      <c r="B51" s="4">
        <v>149244173.25</v>
      </c>
      <c r="C51" s="5">
        <v>252005924.21000001</v>
      </c>
      <c r="D51" s="5">
        <v>134514118.53</v>
      </c>
      <c r="E51" s="5">
        <v>222308779</v>
      </c>
      <c r="F51" s="5">
        <v>157545803</v>
      </c>
      <c r="G51" s="5">
        <v>182945385</v>
      </c>
      <c r="H51" s="5">
        <v>132475112</v>
      </c>
      <c r="I51" s="5">
        <v>176556202</v>
      </c>
      <c r="J51" s="5">
        <v>89392101</v>
      </c>
      <c r="K51" s="4">
        <v>128444139</v>
      </c>
      <c r="L51" s="4"/>
    </row>
    <row r="52" spans="1:12">
      <c r="A52" s="7" t="s">
        <v>8</v>
      </c>
      <c r="B52" s="4">
        <v>68772740.109999999</v>
      </c>
      <c r="C52" s="5">
        <v>72846433.409999996</v>
      </c>
      <c r="D52" s="5">
        <v>77765062.299999997</v>
      </c>
      <c r="E52" s="5">
        <v>88673324</v>
      </c>
      <c r="F52" s="5">
        <v>94955360</v>
      </c>
      <c r="G52" s="5">
        <v>97852018</v>
      </c>
      <c r="H52" s="5">
        <v>81062920</v>
      </c>
      <c r="I52" s="5">
        <v>100596124</v>
      </c>
      <c r="J52" s="5">
        <v>68023268</v>
      </c>
      <c r="K52" s="4">
        <v>94840516</v>
      </c>
      <c r="L52" s="4"/>
    </row>
    <row r="53" spans="1:12">
      <c r="A53" s="7" t="s">
        <v>7</v>
      </c>
      <c r="B53" s="4">
        <v>9916362.3100000005</v>
      </c>
      <c r="C53" s="5">
        <v>9990481.7899999991</v>
      </c>
      <c r="D53" s="5">
        <v>13923378.310000001</v>
      </c>
      <c r="E53" s="5">
        <v>14625136</v>
      </c>
      <c r="F53" s="5">
        <v>5170858</v>
      </c>
      <c r="G53" s="5">
        <v>6969709</v>
      </c>
      <c r="H53" s="5">
        <v>2671581</v>
      </c>
      <c r="I53" s="5">
        <v>3212955</v>
      </c>
      <c r="J53" s="5">
        <v>1692476</v>
      </c>
      <c r="K53" s="4">
        <v>1589907</v>
      </c>
      <c r="L53" s="4"/>
    </row>
    <row r="54" spans="1:12">
      <c r="A54" s="7" t="s">
        <v>15</v>
      </c>
      <c r="B54" s="5">
        <f>SUM(B16+B31+B46)</f>
        <v>49726354.189999998</v>
      </c>
      <c r="C54" s="5"/>
      <c r="D54" s="5"/>
      <c r="E54" s="5"/>
      <c r="F54" s="5"/>
      <c r="G54" s="5"/>
      <c r="H54" s="5"/>
      <c r="I54" s="5"/>
      <c r="J54" s="5"/>
      <c r="K54" s="4"/>
      <c r="L54" s="4"/>
    </row>
    <row r="55" spans="1:12">
      <c r="A55" s="7" t="s">
        <v>16</v>
      </c>
      <c r="B55" s="4">
        <v>2058091.18</v>
      </c>
      <c r="C55" s="5"/>
      <c r="D55" s="5"/>
      <c r="E55" s="5"/>
      <c r="F55" s="5"/>
      <c r="G55" s="5"/>
      <c r="H55" s="5"/>
      <c r="I55" s="5"/>
      <c r="J55" s="5"/>
      <c r="K55" s="4"/>
      <c r="L55" s="4"/>
    </row>
    <row r="56" spans="1:12">
      <c r="A56" s="1" t="s">
        <v>19</v>
      </c>
      <c r="B56" s="4">
        <v>136013909.34999999</v>
      </c>
      <c r="C56" s="5">
        <v>241673098.06</v>
      </c>
      <c r="D56" s="5">
        <v>125813770.54000001</v>
      </c>
      <c r="E56" s="5">
        <v>208284416</v>
      </c>
      <c r="F56" s="5">
        <v>152514436</v>
      </c>
      <c r="G56" s="5">
        <v>164164378</v>
      </c>
      <c r="H56" s="5">
        <v>111088732</v>
      </c>
      <c r="I56" s="5">
        <v>165864117</v>
      </c>
      <c r="J56" s="5">
        <v>80014531</v>
      </c>
      <c r="K56" s="4">
        <v>120223376</v>
      </c>
      <c r="L56" s="4"/>
    </row>
    <row r="57" spans="1:12">
      <c r="A57" s="7" t="s">
        <v>11</v>
      </c>
      <c r="B57" s="4">
        <v>1405198.22</v>
      </c>
      <c r="C57" s="5">
        <v>914238.25</v>
      </c>
      <c r="D57" s="5">
        <v>633429.17000000004</v>
      </c>
      <c r="E57" s="5">
        <v>4787654</v>
      </c>
      <c r="F57" s="5">
        <v>709460</v>
      </c>
      <c r="G57" s="5">
        <v>965534</v>
      </c>
      <c r="H57" s="5">
        <v>3098916</v>
      </c>
      <c r="I57" s="5">
        <v>812647</v>
      </c>
      <c r="J57" s="5">
        <v>1117233</v>
      </c>
      <c r="K57" s="4">
        <v>1271041</v>
      </c>
      <c r="L57" s="4"/>
    </row>
    <row r="58" spans="1:12">
      <c r="A58" s="7" t="s">
        <v>9</v>
      </c>
      <c r="B58" s="4">
        <v>2982174.6</v>
      </c>
      <c r="C58" s="5">
        <v>1579262.25</v>
      </c>
      <c r="D58" s="5">
        <v>2650063.7000000002</v>
      </c>
      <c r="E58" s="5">
        <v>2145193</v>
      </c>
      <c r="F58" s="5">
        <v>846392</v>
      </c>
      <c r="G58" s="5">
        <v>1324897</v>
      </c>
      <c r="H58" s="5">
        <v>817974</v>
      </c>
      <c r="I58" s="5">
        <v>2231910</v>
      </c>
      <c r="J58" s="5">
        <v>6699116</v>
      </c>
      <c r="K58" s="4">
        <v>554834</v>
      </c>
      <c r="L58" s="4"/>
    </row>
    <row r="59" spans="1:12">
      <c r="A59" s="7" t="s">
        <v>10</v>
      </c>
      <c r="B59" s="4">
        <v>462909.98</v>
      </c>
      <c r="C59" s="5">
        <v>913972.08</v>
      </c>
      <c r="D59" s="5">
        <v>3991537.85</v>
      </c>
      <c r="E59" s="5">
        <v>1266442</v>
      </c>
      <c r="F59" s="5">
        <v>404650</v>
      </c>
      <c r="G59" s="5">
        <v>3125756</v>
      </c>
      <c r="H59" s="5">
        <v>122236</v>
      </c>
      <c r="I59" s="5">
        <v>740402</v>
      </c>
      <c r="J59" s="5">
        <v>46772</v>
      </c>
      <c r="K59" s="4">
        <v>292096</v>
      </c>
      <c r="L59" s="4"/>
    </row>
    <row r="60" spans="1:12">
      <c r="A60" s="7" t="s">
        <v>17</v>
      </c>
      <c r="B60" s="5">
        <f>SUM(B10+B25+B40)</f>
        <v>1730857.52</v>
      </c>
      <c r="C60" s="5"/>
      <c r="D60" s="5"/>
      <c r="E60" s="5"/>
      <c r="F60" s="5"/>
      <c r="G60" s="5"/>
      <c r="H60" s="5"/>
      <c r="I60" s="5"/>
      <c r="J60" s="5"/>
      <c r="K60" s="4"/>
      <c r="L60" s="4"/>
    </row>
    <row r="61" spans="1:12">
      <c r="A61" s="7" t="s">
        <v>18</v>
      </c>
      <c r="B61" s="4">
        <v>2296294.25</v>
      </c>
      <c r="C61" s="5"/>
      <c r="D61" s="5"/>
      <c r="E61" s="5"/>
      <c r="F61" s="5"/>
      <c r="G61" s="5"/>
      <c r="H61" s="5"/>
      <c r="I61" s="5"/>
      <c r="J61" s="5"/>
      <c r="K61" s="4"/>
      <c r="L61" s="4"/>
    </row>
    <row r="62" spans="1:12">
      <c r="A62" s="1" t="s">
        <v>12</v>
      </c>
      <c r="B62" s="4">
        <v>8558083.1699999999</v>
      </c>
      <c r="C62" s="5">
        <v>10109036.49</v>
      </c>
      <c r="D62" s="5">
        <v>7206362.0499999998</v>
      </c>
      <c r="E62" s="5">
        <v>11614909</v>
      </c>
      <c r="F62" s="5">
        <v>8181485</v>
      </c>
      <c r="G62" s="5">
        <v>13592737</v>
      </c>
      <c r="H62" s="5">
        <v>5310813</v>
      </c>
      <c r="I62" s="5">
        <v>7379543</v>
      </c>
      <c r="J62" s="5">
        <v>5601508</v>
      </c>
      <c r="K62" s="4">
        <v>3804848</v>
      </c>
      <c r="L62" s="4"/>
    </row>
    <row r="63" spans="1:12">
      <c r="A63" s="1" t="s">
        <v>13</v>
      </c>
      <c r="B63" s="4">
        <v>2717266.68</v>
      </c>
      <c r="C63" s="5">
        <v>2190060.16</v>
      </c>
      <c r="D63" s="5">
        <v>2075561.38</v>
      </c>
      <c r="E63" s="5">
        <v>2102582</v>
      </c>
      <c r="F63" s="5">
        <v>2024962</v>
      </c>
      <c r="G63" s="5">
        <v>1200894</v>
      </c>
      <c r="H63" s="5">
        <v>3190900</v>
      </c>
      <c r="I63" s="5">
        <v>1422796</v>
      </c>
      <c r="J63" s="5">
        <v>2448008</v>
      </c>
      <c r="K63" s="4">
        <v>2500931</v>
      </c>
      <c r="L63" s="4"/>
    </row>
    <row r="64" spans="1:12">
      <c r="A64" s="1"/>
      <c r="B64" s="1"/>
      <c r="E64" s="5"/>
      <c r="F64" s="5"/>
      <c r="G64" s="5"/>
      <c r="H64" s="5"/>
      <c r="I64" s="5"/>
      <c r="L64" s="4"/>
    </row>
    <row r="65" spans="1:12">
      <c r="A65" s="1" t="s">
        <v>4</v>
      </c>
      <c r="B65" s="1"/>
      <c r="E65" s="5"/>
      <c r="F65" s="5"/>
      <c r="G65" s="6"/>
      <c r="H65" s="5"/>
      <c r="L65" s="4"/>
    </row>
    <row r="66" spans="1:12">
      <c r="A66" s="1" t="s">
        <v>20</v>
      </c>
      <c r="B66" s="9">
        <f>SUM((B6+B21+B36+B51)-(B69+B70))</f>
        <v>565650122.30999994</v>
      </c>
      <c r="C66" s="5">
        <v>803531878.41000009</v>
      </c>
      <c r="D66" s="5">
        <v>542143411.89999998</v>
      </c>
      <c r="E66" s="5">
        <v>792867579</v>
      </c>
      <c r="F66" s="5">
        <v>599008498</v>
      </c>
      <c r="G66" s="5">
        <v>782410369</v>
      </c>
      <c r="H66" s="5">
        <v>424140589</v>
      </c>
      <c r="I66" s="5">
        <v>465840139</v>
      </c>
      <c r="J66" s="5">
        <v>285007168</v>
      </c>
      <c r="K66" s="4">
        <v>416513249</v>
      </c>
      <c r="L66" s="4"/>
    </row>
    <row r="67" spans="1:12">
      <c r="A67" s="7" t="s">
        <v>8</v>
      </c>
      <c r="B67" s="9">
        <f>SUM(B7+B22+B37+B52)</f>
        <v>394501909.49000001</v>
      </c>
      <c r="C67" s="5">
        <v>430911885.07999992</v>
      </c>
      <c r="D67" s="5">
        <v>392360174.55000001</v>
      </c>
      <c r="E67" s="5">
        <v>518574608</v>
      </c>
      <c r="F67" s="5">
        <v>485689254</v>
      </c>
      <c r="G67" s="5">
        <v>654890416</v>
      </c>
      <c r="H67" s="5">
        <v>359597911</v>
      </c>
      <c r="I67" s="5">
        <v>394787252</v>
      </c>
      <c r="J67" s="5">
        <v>240778822</v>
      </c>
      <c r="K67" s="4">
        <v>362118765</v>
      </c>
      <c r="L67" s="4"/>
    </row>
    <row r="68" spans="1:12">
      <c r="A68" s="7" t="s">
        <v>7</v>
      </c>
      <c r="B68" s="9">
        <f>SUM(B8+B23+B38+B53)</f>
        <v>83610879</v>
      </c>
      <c r="C68" s="5">
        <v>83836437.919999987</v>
      </c>
      <c r="D68" s="5">
        <v>71668503.609999999</v>
      </c>
      <c r="E68" s="5">
        <v>62020025</v>
      </c>
      <c r="F68" s="5">
        <v>62749023</v>
      </c>
      <c r="G68" s="5">
        <v>55786574</v>
      </c>
      <c r="H68" s="5">
        <v>28458921</v>
      </c>
      <c r="I68" s="5">
        <v>28916278</v>
      </c>
      <c r="J68" s="5">
        <v>21436021</v>
      </c>
      <c r="K68" s="4">
        <v>13780304</v>
      </c>
      <c r="L68" s="4"/>
    </row>
    <row r="69" spans="1:12">
      <c r="A69" s="7" t="s">
        <v>15</v>
      </c>
      <c r="B69" s="9">
        <f>SUM(B9+B24+B39+B54)</f>
        <v>56432612.799999997</v>
      </c>
      <c r="C69" s="5"/>
      <c r="D69" s="5"/>
      <c r="E69" s="5"/>
      <c r="F69" s="5"/>
      <c r="G69" s="5"/>
      <c r="H69" s="5"/>
      <c r="I69" s="5"/>
      <c r="J69" s="5"/>
      <c r="K69" s="4"/>
      <c r="L69" s="4"/>
    </row>
    <row r="70" spans="1:12">
      <c r="A70" s="7" t="s">
        <v>16</v>
      </c>
      <c r="B70" s="9">
        <f>SUM(B10+B25+B40+B55)</f>
        <v>3788948.7</v>
      </c>
      <c r="C70" s="5"/>
      <c r="D70" s="5"/>
      <c r="E70" s="5"/>
      <c r="F70" s="5"/>
      <c r="G70" s="5"/>
      <c r="H70" s="5"/>
      <c r="I70" s="5"/>
      <c r="J70" s="5"/>
      <c r="K70" s="4"/>
      <c r="L70" s="4"/>
    </row>
    <row r="71" spans="1:12">
      <c r="A71" s="1" t="s">
        <v>6</v>
      </c>
      <c r="B71" s="9">
        <f>SUM((B11+B26+B41+B56)-(B69+B70))</f>
        <v>552899269.38</v>
      </c>
      <c r="C71" s="5">
        <v>786903912.02999985</v>
      </c>
      <c r="D71" s="5">
        <v>546424990.75999999</v>
      </c>
      <c r="E71" s="5">
        <v>766055598</v>
      </c>
      <c r="F71" s="5">
        <v>608205784</v>
      </c>
      <c r="G71" s="5">
        <v>752630993</v>
      </c>
      <c r="H71" s="5">
        <v>427031256</v>
      </c>
      <c r="I71" s="5">
        <v>426991260</v>
      </c>
      <c r="J71" s="5">
        <v>275932552</v>
      </c>
      <c r="K71" s="4">
        <v>408537536</v>
      </c>
      <c r="L71" s="4"/>
    </row>
    <row r="72" spans="1:12">
      <c r="A72" s="7" t="s">
        <v>11</v>
      </c>
      <c r="B72" s="9">
        <f t="shared" ref="B72:B78" si="0">SUM(B12+B27+B42+B57)</f>
        <v>2621230.2199999997</v>
      </c>
      <c r="C72" s="5">
        <v>2593564.9299999997</v>
      </c>
      <c r="D72" s="5">
        <v>2382662</v>
      </c>
      <c r="E72" s="5">
        <v>8556323</v>
      </c>
      <c r="F72" s="5">
        <v>1881669</v>
      </c>
      <c r="G72" s="5">
        <v>2576116</v>
      </c>
      <c r="H72" s="5">
        <v>4724176</v>
      </c>
      <c r="I72" s="5">
        <v>2293750</v>
      </c>
      <c r="J72" s="5">
        <v>2618828</v>
      </c>
      <c r="K72" s="4">
        <v>3713770</v>
      </c>
      <c r="L72" s="4"/>
    </row>
    <row r="73" spans="1:12">
      <c r="A73" s="7" t="s">
        <v>9</v>
      </c>
      <c r="B73" s="9">
        <f t="shared" si="0"/>
        <v>14520139.18</v>
      </c>
      <c r="C73" s="5">
        <v>36307809.950000003</v>
      </c>
      <c r="D73" s="5">
        <v>27135225.620000001</v>
      </c>
      <c r="E73" s="5">
        <v>31952985</v>
      </c>
      <c r="F73" s="5">
        <v>14156926</v>
      </c>
      <c r="G73" s="5">
        <v>29101396</v>
      </c>
      <c r="H73" s="5">
        <v>15951023</v>
      </c>
      <c r="I73" s="5">
        <v>29598965</v>
      </c>
      <c r="J73" s="5">
        <v>15696145</v>
      </c>
      <c r="K73" s="4">
        <v>30959151</v>
      </c>
      <c r="L73" s="4"/>
    </row>
    <row r="74" spans="1:12">
      <c r="A74" s="7" t="s">
        <v>10</v>
      </c>
      <c r="B74" s="9">
        <f t="shared" si="0"/>
        <v>105346284.86</v>
      </c>
      <c r="C74" s="5">
        <v>140306195.09</v>
      </c>
      <c r="D74" s="5">
        <v>76138018.349999994</v>
      </c>
      <c r="E74" s="5">
        <v>124682649</v>
      </c>
      <c r="F74" s="5">
        <v>115646387</v>
      </c>
      <c r="G74" s="5">
        <v>88032382</v>
      </c>
      <c r="H74" s="5">
        <v>1944116</v>
      </c>
      <c r="I74" s="5">
        <v>1556802</v>
      </c>
      <c r="J74" s="5">
        <v>263646</v>
      </c>
      <c r="K74" s="4">
        <v>10026541</v>
      </c>
      <c r="L74" s="4"/>
    </row>
    <row r="75" spans="1:12">
      <c r="A75" s="7" t="s">
        <v>17</v>
      </c>
      <c r="B75" s="9">
        <f t="shared" si="0"/>
        <v>8437116.1300000008</v>
      </c>
      <c r="C75" s="5"/>
      <c r="D75" s="5"/>
      <c r="E75" s="5"/>
      <c r="F75" s="5"/>
      <c r="G75" s="5"/>
      <c r="H75" s="5"/>
      <c r="I75" s="5"/>
      <c r="J75" s="5"/>
      <c r="K75" s="4"/>
      <c r="L75" s="4"/>
    </row>
    <row r="76" spans="1:12">
      <c r="A76" s="7" t="s">
        <v>18</v>
      </c>
      <c r="B76" s="9">
        <f t="shared" si="0"/>
        <v>52022648.439999998</v>
      </c>
      <c r="C76" s="5"/>
      <c r="D76" s="5"/>
      <c r="E76" s="5"/>
      <c r="F76" s="5"/>
      <c r="G76" s="5"/>
      <c r="H76" s="5"/>
      <c r="I76" s="5"/>
      <c r="J76" s="5"/>
      <c r="K76" s="4"/>
      <c r="L76" s="4"/>
    </row>
    <row r="77" spans="1:12">
      <c r="A77" s="1" t="s">
        <v>12</v>
      </c>
      <c r="B77" s="9">
        <f t="shared" si="0"/>
        <v>17756085.079999998</v>
      </c>
      <c r="C77" s="5">
        <v>19786448.640000001</v>
      </c>
      <c r="D77" s="5">
        <v>10588634</v>
      </c>
      <c r="E77" s="5">
        <v>28282124</v>
      </c>
      <c r="F77" s="5">
        <v>12801232</v>
      </c>
      <c r="G77" s="5">
        <v>32432004</v>
      </c>
      <c r="H77" s="5">
        <v>12529796</v>
      </c>
      <c r="I77" s="5">
        <v>33075170</v>
      </c>
      <c r="J77" s="5">
        <v>8979617</v>
      </c>
      <c r="K77" s="4">
        <v>5471503</v>
      </c>
      <c r="L77" s="4"/>
    </row>
    <row r="78" spans="1:12">
      <c r="A78" s="1" t="s">
        <v>13</v>
      </c>
      <c r="B78" s="9">
        <f t="shared" si="0"/>
        <v>24017266.68</v>
      </c>
      <c r="C78" s="5">
        <v>24225105.239999998</v>
      </c>
      <c r="D78" s="5">
        <v>40132341</v>
      </c>
      <c r="E78" s="5">
        <v>13497016</v>
      </c>
      <c r="F78" s="5">
        <v>18234150</v>
      </c>
      <c r="G78" s="5">
        <v>3741205</v>
      </c>
      <c r="H78" s="5">
        <v>10798532</v>
      </c>
      <c r="I78" s="5">
        <v>2465453</v>
      </c>
      <c r="J78" s="5">
        <v>8669094</v>
      </c>
      <c r="K78" s="4">
        <v>14982804</v>
      </c>
      <c r="L78" s="4"/>
    </row>
    <row r="79" spans="1:12">
      <c r="E79" s="5"/>
      <c r="F79" s="5"/>
      <c r="G79" s="5"/>
      <c r="H79" s="5"/>
      <c r="I79" s="5"/>
    </row>
    <row r="80" spans="1:12" ht="76.5" customHeight="1">
      <c r="A80" s="11" t="s">
        <v>22</v>
      </c>
      <c r="B80" s="11"/>
      <c r="C80" s="11"/>
      <c r="D80" s="11"/>
      <c r="E80" s="11"/>
      <c r="F80" s="11"/>
      <c r="G80" s="11"/>
      <c r="H80" s="11"/>
      <c r="I80" s="11"/>
      <c r="J80" s="11"/>
      <c r="K80" s="11"/>
    </row>
    <row r="81" spans="1:11" ht="12.75" hidden="1" customHeight="1">
      <c r="A81" s="11"/>
      <c r="B81" s="11"/>
      <c r="C81" s="11"/>
      <c r="D81" s="11"/>
      <c r="E81" s="11"/>
      <c r="F81" s="11"/>
      <c r="G81" s="11"/>
      <c r="H81" s="11"/>
      <c r="I81" s="11"/>
      <c r="J81" s="11"/>
      <c r="K81" s="11"/>
    </row>
    <row r="82" spans="1:11" ht="12.75" hidden="1" customHeight="1">
      <c r="A82" s="11"/>
      <c r="B82" s="11"/>
      <c r="C82" s="11"/>
      <c r="D82" s="11"/>
      <c r="E82" s="11"/>
      <c r="F82" s="11"/>
      <c r="G82" s="11"/>
      <c r="H82" s="11"/>
      <c r="I82" s="11"/>
      <c r="J82" s="11"/>
      <c r="K82" s="11"/>
    </row>
    <row r="84" spans="1:11">
      <c r="A84" s="8" t="s">
        <v>21</v>
      </c>
    </row>
  </sheetData>
  <mergeCells count="3">
    <mergeCell ref="A2:K2"/>
    <mergeCell ref="A1:K1"/>
    <mergeCell ref="A80:K82"/>
  </mergeCells>
  <phoneticPr fontId="0" type="noConversion"/>
  <pageMargins left="0.16" right="0.16" top="0.34" bottom="0.41" header="0.3" footer="0.3"/>
  <pageSetup scale="70" orientation="landscape" r:id="rId1"/>
  <headerFooter differentOddEven="1" alignWithMargins="0">
    <oddHeader>&amp;R&amp;"Arial,Bold"&amp;KFF0000This table was published on 4/3/15.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Party Table 3</vt:lpstr>
      <vt:lpstr>'Party Table 3'!Print_Area</vt:lpstr>
      <vt:lpstr>'Party Table 3'!Print_Titles</vt:lpstr>
    </vt:vector>
  </TitlesOfParts>
  <Company>Federal Election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dsdd</dc:creator>
  <cp:lastModifiedBy>Windows User</cp:lastModifiedBy>
  <cp:lastPrinted>2015-04-03T14:21:50Z</cp:lastPrinted>
  <dcterms:created xsi:type="dcterms:W3CDTF">2003-03-19T15:26:26Z</dcterms:created>
  <dcterms:modified xsi:type="dcterms:W3CDTF">2015-04-03T14:21:51Z</dcterms:modified>
</cp:coreProperties>
</file>