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5" windowWidth="13785" windowHeight="6030"/>
  </bookViews>
  <sheets>
    <sheet name="Party Table 2" sheetId="1" r:id="rId1"/>
  </sheets>
  <definedNames>
    <definedName name="_xlnm.Print_Area" localSheetId="0">'Party Table 2'!$A$1:$K$84</definedName>
    <definedName name="_xlnm.Print_Titles" localSheetId="0">'Party Table 2'!$4:$4</definedName>
  </definedNames>
  <calcPr calcId="125725"/>
</workbook>
</file>

<file path=xl/calcChain.xml><?xml version="1.0" encoding="utf-8"?>
<calcChain xmlns="http://schemas.openxmlformats.org/spreadsheetml/2006/main">
  <c r="B60" i="1"/>
  <c r="B54"/>
  <c r="B67"/>
  <c r="B68"/>
  <c r="B69"/>
  <c r="B70"/>
  <c r="B72"/>
  <c r="B73"/>
  <c r="B74"/>
  <c r="B75"/>
  <c r="B76"/>
  <c r="B77"/>
  <c r="B71" l="1"/>
  <c r="B66"/>
  <c r="B78" l="1"/>
</calcChain>
</file>

<file path=xl/sharedStrings.xml><?xml version="1.0" encoding="utf-8"?>
<sst xmlns="http://schemas.openxmlformats.org/spreadsheetml/2006/main" count="74" uniqueCount="24">
  <si>
    <t>Democratic National Committee</t>
  </si>
  <si>
    <t>Democratic Senatorial Campaign Committee</t>
  </si>
  <si>
    <t>Democratic Congressional Campaign Committee</t>
  </si>
  <si>
    <t>Democratic State and Local</t>
  </si>
  <si>
    <t>Total Democratic</t>
  </si>
  <si>
    <t>Other Committees</t>
  </si>
  <si>
    <t xml:space="preserve">   Receipts*</t>
  </si>
  <si>
    <t>Individuals</t>
  </si>
  <si>
    <t>Contributions</t>
  </si>
  <si>
    <t>Coordinated Expenditures</t>
  </si>
  <si>
    <t>Independent Expenditures</t>
  </si>
  <si>
    <t>Party Table 2</t>
  </si>
  <si>
    <t xml:space="preserve">   Cash on Hand</t>
  </si>
  <si>
    <t xml:space="preserve">   Debts Owed</t>
  </si>
  <si>
    <t>Transfers from other National</t>
  </si>
  <si>
    <t>Transfers from State/Local</t>
  </si>
  <si>
    <t>Transfers to other National</t>
  </si>
  <si>
    <t>Transfers to State/Local</t>
  </si>
  <si>
    <t xml:space="preserve">   Disbursements*</t>
  </si>
  <si>
    <t>Receipts**</t>
  </si>
  <si>
    <t>Disbursements**</t>
  </si>
  <si>
    <t>**The overall receipt and disbursement totals do not include transfers from other party committees in this table.</t>
  </si>
  <si>
    <t>*This table includes only federal activity. The 2014 receipt and disbursement totals have been calculated taking into account transfers to and from other national, state and local parties. Levin Fund reimbursements (transfers) to the federal account and the Levin share of Federal Election Activity are included in the receipt and disbursement totals. (Levin Funds are a category of funds used to finance certain types of Federal Election Activity. Levin funds may include donations from some sources ordinarily prohibited by federal law (e.g. corporations, unions and federal contractors) but permitted by state law; thus, national parties are not permitted to raise Levin funds. Levin donations are limited to $10,000 per calendar year from any source or to the limits set by state law, whichever limit is lower.) To see line-by-line financial activity as reported by the party committees for the current cycle, see Party Tables 2a and 3a. To see Levin Fund receipts and disbursements, see Party Table 9.  Beginning with the 2013 year-end summary release, Levin Funds are included because there are federal restrictions on these funds. The figures prior to 2014 in this table reflect the Commission’s previous calculation methodology, which did not account for nonfederal transfers and Levin funds. Some transfer figures prior to the 2014 cycle were never calculated in historical press releases, and as a result, are not available.</t>
  </si>
  <si>
    <t>Democratic Party Committees' Federal Financial Activity Through December 31 of the Election Year</t>
  </si>
</sst>
</file>

<file path=xl/styles.xml><?xml version="1.0" encoding="utf-8"?>
<styleSheet xmlns="http://schemas.openxmlformats.org/spreadsheetml/2006/main">
  <numFmts count="2">
    <numFmt numFmtId="5" formatCode="&quot;$&quot;#,##0_);\(&quot;$&quot;#,##0\)"/>
    <numFmt numFmtId="164" formatCode="&quot;$&quot;#,##0"/>
  </numFmts>
  <fonts count="8">
    <font>
      <sz val="10"/>
      <name val="Arial"/>
    </font>
    <font>
      <b/>
      <sz val="10"/>
      <name val="Arial"/>
      <family val="2"/>
    </font>
    <font>
      <sz val="10"/>
      <color theme="1"/>
      <name val="Arial"/>
      <family val="2"/>
    </font>
    <font>
      <sz val="8"/>
      <color theme="1"/>
      <name val="Arial"/>
      <family val="2"/>
    </font>
    <font>
      <sz val="10"/>
      <name val="Arial"/>
      <family val="2"/>
    </font>
    <font>
      <sz val="9"/>
      <name val="Arial"/>
      <family val="2"/>
    </font>
    <font>
      <b/>
      <sz val="12"/>
      <name val="Arial"/>
      <family val="2"/>
    </font>
    <font>
      <sz val="9"/>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0" xfId="0" applyFont="1"/>
    <xf numFmtId="0" fontId="1" fillId="0" borderId="0" xfId="0" applyFont="1" applyBorder="1" applyAlignment="1">
      <alignment horizontal="center"/>
    </xf>
    <xf numFmtId="164" fontId="0" fillId="0" borderId="0" xfId="0" applyNumberFormat="1"/>
    <xf numFmtId="5" fontId="0" fillId="0" borderId="0" xfId="0" applyNumberFormat="1"/>
    <xf numFmtId="0" fontId="2" fillId="0" borderId="0" xfId="0" applyFont="1"/>
    <xf numFmtId="0" fontId="3" fillId="0" borderId="0" xfId="0" applyFont="1" applyAlignment="1"/>
    <xf numFmtId="0" fontId="1" fillId="0" borderId="0" xfId="0" applyFont="1" applyAlignment="1">
      <alignment horizontal="left" indent="2"/>
    </xf>
    <xf numFmtId="164" fontId="4" fillId="0" borderId="0" xfId="0" applyNumberFormat="1" applyFont="1"/>
    <xf numFmtId="164" fontId="5" fillId="0" borderId="0" xfId="0" applyNumberFormat="1" applyFont="1"/>
    <xf numFmtId="9" fontId="4" fillId="0" borderId="0" xfId="0" applyNumberFormat="1" applyFont="1"/>
    <xf numFmtId="5" fontId="4" fillId="0" borderId="0" xfId="0" applyNumberFormat="1" applyFont="1"/>
    <xf numFmtId="0" fontId="1" fillId="0" borderId="1" xfId="0" applyFont="1" applyBorder="1" applyAlignment="1">
      <alignment horizontal="center"/>
    </xf>
    <xf numFmtId="164" fontId="4" fillId="0" borderId="0" xfId="0" applyNumberFormat="1" applyFont="1" applyFill="1"/>
    <xf numFmtId="0" fontId="7" fillId="0" borderId="0" xfId="0" applyFont="1" applyAlignment="1"/>
    <xf numFmtId="164" fontId="2" fillId="0" borderId="0" xfId="0" applyNumberFormat="1" applyFont="1"/>
    <xf numFmtId="0" fontId="0" fillId="0" borderId="0" xfId="0" applyNumberFormat="1"/>
    <xf numFmtId="0" fontId="6" fillId="0" borderId="0" xfId="0" applyFont="1" applyAlignment="1">
      <alignment horizontal="center"/>
    </xf>
    <xf numFmtId="0" fontId="7" fillId="0" borderId="0" xfId="0" applyFont="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8"/>
  <sheetViews>
    <sheetView tabSelected="1" workbookViewId="0">
      <selection activeCell="B73" sqref="B73"/>
    </sheetView>
  </sheetViews>
  <sheetFormatPr defaultRowHeight="12.75"/>
  <cols>
    <col min="1" max="1" width="32.5703125" customWidth="1"/>
    <col min="2" max="11" width="14.85546875" customWidth="1"/>
    <col min="12" max="12" width="12.28515625" hidden="1" customWidth="1"/>
  </cols>
  <sheetData>
    <row r="1" spans="1:12" ht="15.75">
      <c r="A1" s="17" t="s">
        <v>11</v>
      </c>
      <c r="B1" s="17"/>
      <c r="C1" s="17"/>
      <c r="D1" s="17"/>
      <c r="E1" s="17"/>
      <c r="F1" s="17"/>
      <c r="G1" s="17"/>
      <c r="H1" s="17"/>
      <c r="I1" s="17"/>
      <c r="J1" s="17"/>
      <c r="K1" s="17"/>
    </row>
    <row r="2" spans="1:12" ht="15.75">
      <c r="A2" s="17" t="s">
        <v>23</v>
      </c>
      <c r="B2" s="17"/>
      <c r="C2" s="17"/>
      <c r="D2" s="17"/>
      <c r="E2" s="17"/>
      <c r="F2" s="17"/>
      <c r="G2" s="17"/>
      <c r="H2" s="17"/>
      <c r="I2" s="17"/>
      <c r="J2" s="17"/>
      <c r="K2" s="17"/>
    </row>
    <row r="3" spans="1:12" ht="5.25" customHeight="1">
      <c r="A3" s="1"/>
      <c r="B3" s="1"/>
    </row>
    <row r="4" spans="1:12">
      <c r="A4" s="2"/>
      <c r="B4" s="12">
        <v>2014</v>
      </c>
      <c r="C4" s="12">
        <v>2012</v>
      </c>
      <c r="D4" s="12">
        <v>2010</v>
      </c>
      <c r="E4" s="12">
        <v>2008</v>
      </c>
      <c r="F4" s="12">
        <v>2006</v>
      </c>
      <c r="G4" s="12">
        <v>2004</v>
      </c>
      <c r="H4" s="12">
        <v>2002</v>
      </c>
      <c r="I4" s="12">
        <v>2000</v>
      </c>
      <c r="J4" s="12">
        <v>1998</v>
      </c>
      <c r="K4" s="12">
        <v>1996</v>
      </c>
      <c r="L4" s="2"/>
    </row>
    <row r="5" spans="1:12">
      <c r="A5" s="1" t="s">
        <v>0</v>
      </c>
      <c r="B5" s="1"/>
    </row>
    <row r="6" spans="1:12">
      <c r="A6" s="1" t="s">
        <v>6</v>
      </c>
      <c r="B6" s="3">
        <v>163319916.75</v>
      </c>
      <c r="C6" s="3">
        <v>290440506.01999998</v>
      </c>
      <c r="D6" s="8">
        <v>224457439.13999999</v>
      </c>
      <c r="E6" s="8">
        <v>260111657</v>
      </c>
      <c r="F6" s="8">
        <v>130821232</v>
      </c>
      <c r="G6" s="8">
        <v>404352278</v>
      </c>
      <c r="H6" s="8">
        <v>67497257</v>
      </c>
      <c r="I6" s="8">
        <v>123997509</v>
      </c>
      <c r="J6" s="4">
        <v>64779752</v>
      </c>
      <c r="K6" s="4">
        <v>108372562</v>
      </c>
      <c r="L6" s="4"/>
    </row>
    <row r="7" spans="1:12">
      <c r="A7" s="7" t="s">
        <v>7</v>
      </c>
      <c r="B7" s="3">
        <v>155481946.18000001</v>
      </c>
      <c r="C7" s="3">
        <v>119221792.94</v>
      </c>
      <c r="D7" s="8">
        <v>197145230.94</v>
      </c>
      <c r="E7" s="8">
        <v>135557004</v>
      </c>
      <c r="F7" s="8">
        <v>117948743</v>
      </c>
      <c r="G7" s="8">
        <v>334471515</v>
      </c>
      <c r="H7" s="8">
        <v>55623021</v>
      </c>
      <c r="I7" s="8">
        <v>112157217</v>
      </c>
      <c r="J7" s="4">
        <v>48338828</v>
      </c>
      <c r="K7" s="4">
        <v>93197921</v>
      </c>
      <c r="L7" s="4"/>
    </row>
    <row r="8" spans="1:12">
      <c r="A8" s="7" t="s">
        <v>5</v>
      </c>
      <c r="B8" s="3">
        <v>3311719</v>
      </c>
      <c r="C8" s="3">
        <v>1588057.32</v>
      </c>
      <c r="D8" s="8">
        <v>6332173.4900000002</v>
      </c>
      <c r="E8" s="8">
        <v>2227941</v>
      </c>
      <c r="F8" s="8">
        <v>2737905</v>
      </c>
      <c r="G8" s="8">
        <v>31151303</v>
      </c>
      <c r="H8" s="8">
        <v>1142286</v>
      </c>
      <c r="I8" s="8">
        <v>4097236</v>
      </c>
      <c r="J8" s="4">
        <v>1557487</v>
      </c>
      <c r="K8" s="4">
        <v>1978737</v>
      </c>
      <c r="L8" s="4"/>
    </row>
    <row r="9" spans="1:12">
      <c r="A9" s="7" t="s">
        <v>14</v>
      </c>
      <c r="B9" s="3">
        <v>0</v>
      </c>
      <c r="C9" s="3"/>
      <c r="D9" s="8"/>
      <c r="E9" s="8"/>
      <c r="F9" s="8"/>
      <c r="G9" s="8"/>
      <c r="H9" s="8"/>
      <c r="I9" s="8"/>
      <c r="J9" s="4"/>
      <c r="K9" s="4"/>
      <c r="L9" s="4"/>
    </row>
    <row r="10" spans="1:12">
      <c r="A10" s="7" t="s">
        <v>15</v>
      </c>
      <c r="B10" s="3">
        <v>45343.01</v>
      </c>
      <c r="C10" s="3"/>
      <c r="D10" s="8"/>
      <c r="E10" s="8"/>
      <c r="F10" s="8"/>
      <c r="G10" s="8"/>
      <c r="H10" s="8"/>
      <c r="I10" s="8"/>
      <c r="J10" s="4"/>
      <c r="K10" s="4"/>
      <c r="L10" s="4"/>
    </row>
    <row r="11" spans="1:12">
      <c r="A11" s="1" t="s">
        <v>18</v>
      </c>
      <c r="B11" s="3">
        <v>160709560.77000001</v>
      </c>
      <c r="C11" s="3">
        <v>292264802.38</v>
      </c>
      <c r="D11" s="8">
        <v>223910984.15000001</v>
      </c>
      <c r="E11" s="8">
        <v>258251976</v>
      </c>
      <c r="F11" s="8">
        <v>133162338</v>
      </c>
      <c r="G11" s="8">
        <v>399860948</v>
      </c>
      <c r="H11" s="8">
        <v>73313094</v>
      </c>
      <c r="I11" s="8">
        <v>121977874</v>
      </c>
      <c r="J11" s="4">
        <v>65341939</v>
      </c>
      <c r="K11" s="4">
        <v>105584924</v>
      </c>
      <c r="L11" s="4">
        <v>31079572</v>
      </c>
    </row>
    <row r="12" spans="1:12">
      <c r="A12" s="7" t="s">
        <v>8</v>
      </c>
      <c r="B12" s="3">
        <v>4433.42</v>
      </c>
      <c r="C12" s="3">
        <v>75250</v>
      </c>
      <c r="D12" s="8">
        <v>27678.3</v>
      </c>
      <c r="E12" s="8">
        <v>48650</v>
      </c>
      <c r="F12" s="8">
        <v>12000</v>
      </c>
      <c r="G12" s="8">
        <v>12000</v>
      </c>
      <c r="H12" s="8">
        <v>11000</v>
      </c>
      <c r="I12" s="8">
        <v>10215</v>
      </c>
      <c r="J12" s="4">
        <v>6894</v>
      </c>
      <c r="K12" s="4">
        <v>29287</v>
      </c>
      <c r="L12" s="4">
        <v>22943</v>
      </c>
    </row>
    <row r="13" spans="1:12">
      <c r="A13" s="7" t="s">
        <v>9</v>
      </c>
      <c r="B13" s="3">
        <v>1146764.1200000001</v>
      </c>
      <c r="C13" s="3">
        <v>20785956.449999999</v>
      </c>
      <c r="D13" s="8">
        <v>364431.48</v>
      </c>
      <c r="E13" s="8">
        <v>6399526</v>
      </c>
      <c r="F13" s="8">
        <v>361557</v>
      </c>
      <c r="G13" s="8">
        <v>16079570</v>
      </c>
      <c r="H13" s="8">
        <v>346216</v>
      </c>
      <c r="I13" s="8">
        <v>13548520</v>
      </c>
      <c r="J13" s="4">
        <v>6029492</v>
      </c>
      <c r="K13" s="4">
        <v>6695323</v>
      </c>
      <c r="L13" s="4">
        <v>171546</v>
      </c>
    </row>
    <row r="14" spans="1:12">
      <c r="A14" s="7" t="s">
        <v>10</v>
      </c>
      <c r="B14" s="3">
        <v>0</v>
      </c>
      <c r="C14" s="3">
        <v>0</v>
      </c>
      <c r="D14" s="8">
        <v>15486.78</v>
      </c>
      <c r="E14" s="8">
        <v>1104113</v>
      </c>
      <c r="F14" s="8">
        <v>-23104</v>
      </c>
      <c r="G14" s="8">
        <v>120333466</v>
      </c>
      <c r="H14" s="8">
        <v>0</v>
      </c>
      <c r="I14" s="8">
        <v>0</v>
      </c>
      <c r="J14" s="4">
        <v>0</v>
      </c>
      <c r="K14" s="4">
        <v>0</v>
      </c>
      <c r="L14" s="4">
        <v>0</v>
      </c>
    </row>
    <row r="15" spans="1:12">
      <c r="A15" s="7" t="s">
        <v>16</v>
      </c>
      <c r="B15" s="3">
        <v>10000000</v>
      </c>
      <c r="C15" s="3"/>
      <c r="D15" s="8"/>
      <c r="E15" s="8"/>
      <c r="F15" s="8"/>
      <c r="G15" s="8"/>
      <c r="H15" s="8"/>
      <c r="I15" s="8"/>
      <c r="J15" s="4"/>
      <c r="K15" s="4"/>
      <c r="L15" s="4"/>
    </row>
    <row r="16" spans="1:12">
      <c r="A16" s="7" t="s">
        <v>17</v>
      </c>
      <c r="B16" s="3">
        <v>14809757.720000001</v>
      </c>
      <c r="C16" s="3"/>
      <c r="D16" s="8"/>
      <c r="E16" s="8"/>
      <c r="F16" s="8"/>
      <c r="G16" s="8"/>
      <c r="H16" s="8"/>
      <c r="I16" s="8"/>
      <c r="J16" s="4"/>
      <c r="K16" s="4"/>
      <c r="L16" s="4"/>
    </row>
    <row r="17" spans="1:12">
      <c r="A17" s="1" t="s">
        <v>12</v>
      </c>
      <c r="B17" s="3">
        <v>6902494.3099999996</v>
      </c>
      <c r="C17" s="3">
        <v>4292138.33</v>
      </c>
      <c r="D17" s="8">
        <v>6116434.6900000004</v>
      </c>
      <c r="E17" s="8">
        <v>5569979</v>
      </c>
      <c r="F17" s="8">
        <v>3710299</v>
      </c>
      <c r="G17" s="8">
        <v>9766342</v>
      </c>
      <c r="H17" s="8">
        <v>1559645</v>
      </c>
      <c r="I17" s="8">
        <v>4732517</v>
      </c>
      <c r="J17" s="4">
        <v>1974119</v>
      </c>
      <c r="K17" s="4">
        <v>2396812</v>
      </c>
      <c r="L17" s="4">
        <v>1377976</v>
      </c>
    </row>
    <row r="18" spans="1:12">
      <c r="A18" s="1" t="s">
        <v>13</v>
      </c>
      <c r="B18" s="3">
        <v>5913488.1799999997</v>
      </c>
      <c r="C18" s="3">
        <v>21471157.870000001</v>
      </c>
      <c r="D18" s="8">
        <v>15951172.890000001</v>
      </c>
      <c r="E18" s="8">
        <v>5000000</v>
      </c>
      <c r="F18" s="8">
        <v>4000000</v>
      </c>
      <c r="G18" s="8">
        <v>0</v>
      </c>
      <c r="H18" s="8">
        <v>1666350</v>
      </c>
      <c r="I18" s="8">
        <v>6701284</v>
      </c>
      <c r="J18" s="4">
        <v>7360362</v>
      </c>
      <c r="K18" s="4">
        <v>6189620</v>
      </c>
      <c r="L18" s="4">
        <v>1290261</v>
      </c>
    </row>
    <row r="19" spans="1:12" ht="6.75" customHeight="1">
      <c r="D19" s="8"/>
      <c r="E19" s="8"/>
      <c r="F19" s="8"/>
      <c r="G19" s="8"/>
      <c r="H19" s="8"/>
      <c r="I19" s="8"/>
      <c r="J19" s="4"/>
      <c r="K19" s="4"/>
      <c r="L19" s="4"/>
    </row>
    <row r="20" spans="1:12">
      <c r="A20" s="1" t="s">
        <v>1</v>
      </c>
      <c r="B20" s="1"/>
      <c r="D20" s="8"/>
      <c r="E20" s="8"/>
      <c r="F20" s="8"/>
      <c r="G20" s="8"/>
      <c r="H20" s="8"/>
      <c r="I20" s="8"/>
      <c r="J20" s="4"/>
      <c r="K20" s="4"/>
      <c r="L20" s="4"/>
    </row>
    <row r="21" spans="1:12">
      <c r="A21" s="1" t="s">
        <v>6</v>
      </c>
      <c r="B21" s="3">
        <v>168323307.56999999</v>
      </c>
      <c r="C21" s="3">
        <v>145906977.06</v>
      </c>
      <c r="D21" s="8">
        <v>129543443.16</v>
      </c>
      <c r="E21" s="8">
        <v>162791453</v>
      </c>
      <c r="F21" s="8">
        <v>121376959</v>
      </c>
      <c r="G21" s="8">
        <v>88655573</v>
      </c>
      <c r="H21" s="8">
        <v>48391653</v>
      </c>
      <c r="I21" s="8">
        <v>40488666</v>
      </c>
      <c r="J21" s="4">
        <v>35645188</v>
      </c>
      <c r="K21" s="4">
        <v>30798424</v>
      </c>
      <c r="L21" s="4"/>
    </row>
    <row r="22" spans="1:12">
      <c r="A22" s="7" t="s">
        <v>7</v>
      </c>
      <c r="B22" s="3">
        <v>117091605.81999999</v>
      </c>
      <c r="C22" s="3">
        <v>104183372</v>
      </c>
      <c r="D22" s="8">
        <v>82581616</v>
      </c>
      <c r="E22" s="8">
        <v>104966958</v>
      </c>
      <c r="F22" s="8">
        <v>87232426</v>
      </c>
      <c r="G22" s="8">
        <v>57756029</v>
      </c>
      <c r="H22" s="8">
        <v>20168297</v>
      </c>
      <c r="I22" s="8">
        <v>17506809</v>
      </c>
      <c r="J22" s="4">
        <v>18374655</v>
      </c>
      <c r="K22" s="4">
        <v>17986267</v>
      </c>
      <c r="L22" s="4"/>
    </row>
    <row r="23" spans="1:12">
      <c r="A23" s="7" t="s">
        <v>5</v>
      </c>
      <c r="B23" s="3">
        <v>21992755</v>
      </c>
      <c r="C23" s="3">
        <v>21386666</v>
      </c>
      <c r="D23" s="8">
        <v>21359846</v>
      </c>
      <c r="E23" s="8">
        <v>31379494</v>
      </c>
      <c r="F23" s="8">
        <v>19892704</v>
      </c>
      <c r="G23" s="8">
        <v>19187981</v>
      </c>
      <c r="H23" s="8">
        <v>6714634</v>
      </c>
      <c r="I23" s="8">
        <v>5461746</v>
      </c>
      <c r="J23" s="4">
        <v>5472801</v>
      </c>
      <c r="K23" s="4">
        <v>5280504</v>
      </c>
      <c r="L23" s="4"/>
    </row>
    <row r="24" spans="1:12">
      <c r="A24" s="7" t="s">
        <v>14</v>
      </c>
      <c r="B24" s="3">
        <v>5000000</v>
      </c>
      <c r="C24" s="3"/>
      <c r="D24" s="8"/>
      <c r="E24" s="8"/>
      <c r="F24" s="8"/>
      <c r="G24" s="8"/>
      <c r="H24" s="8"/>
      <c r="I24" s="8"/>
      <c r="J24" s="4"/>
      <c r="K24" s="4"/>
      <c r="L24" s="4"/>
    </row>
    <row r="25" spans="1:12">
      <c r="A25" s="7" t="s">
        <v>15</v>
      </c>
      <c r="B25" s="3">
        <v>32000</v>
      </c>
      <c r="C25" s="3"/>
      <c r="D25" s="8"/>
      <c r="E25" s="8"/>
      <c r="F25" s="8"/>
      <c r="G25" s="8"/>
      <c r="H25" s="8"/>
      <c r="I25" s="8"/>
      <c r="J25" s="4"/>
      <c r="K25" s="4"/>
      <c r="L25" s="4"/>
    </row>
    <row r="26" spans="1:12">
      <c r="A26" s="1" t="s">
        <v>18</v>
      </c>
      <c r="B26" s="3">
        <v>169219769.03</v>
      </c>
      <c r="C26" s="3">
        <v>144850612.05000001</v>
      </c>
      <c r="D26" s="8">
        <v>129086445.14</v>
      </c>
      <c r="E26" s="8">
        <v>162558225</v>
      </c>
      <c r="F26" s="8">
        <v>121670095</v>
      </c>
      <c r="G26" s="8">
        <v>88336773</v>
      </c>
      <c r="H26" s="8">
        <v>49791913</v>
      </c>
      <c r="I26" s="8">
        <v>41542806</v>
      </c>
      <c r="J26" s="4">
        <v>35788156</v>
      </c>
      <c r="K26" s="4">
        <v>30797941</v>
      </c>
      <c r="L26" s="4"/>
    </row>
    <row r="27" spans="1:12">
      <c r="A27" s="7" t="s">
        <v>8</v>
      </c>
      <c r="B27" s="3">
        <v>433600</v>
      </c>
      <c r="C27" s="3">
        <v>646500</v>
      </c>
      <c r="D27" s="8">
        <v>749200</v>
      </c>
      <c r="E27" s="8">
        <v>558600</v>
      </c>
      <c r="F27" s="8">
        <v>596800</v>
      </c>
      <c r="G27" s="8">
        <v>694500</v>
      </c>
      <c r="H27" s="8">
        <v>409900</v>
      </c>
      <c r="I27" s="8">
        <v>290530</v>
      </c>
      <c r="J27" s="4">
        <v>300500</v>
      </c>
      <c r="K27" s="4">
        <v>540000</v>
      </c>
      <c r="L27" s="4"/>
    </row>
    <row r="28" spans="1:12">
      <c r="A28" s="7" t="s">
        <v>9</v>
      </c>
      <c r="B28" s="3">
        <v>3604804.79</v>
      </c>
      <c r="C28" s="3">
        <v>9354010</v>
      </c>
      <c r="D28" s="8">
        <v>10822349</v>
      </c>
      <c r="E28" s="8">
        <v>3822922</v>
      </c>
      <c r="F28" s="8">
        <v>5795969</v>
      </c>
      <c r="G28" s="8">
        <v>4394396</v>
      </c>
      <c r="H28" s="8">
        <v>181789</v>
      </c>
      <c r="I28" s="8">
        <v>127157</v>
      </c>
      <c r="J28" s="4">
        <v>8424</v>
      </c>
      <c r="K28" s="4">
        <v>8397129</v>
      </c>
      <c r="L28" s="4"/>
    </row>
    <row r="29" spans="1:12">
      <c r="A29" s="7" t="s">
        <v>10</v>
      </c>
      <c r="B29" s="3">
        <v>54597217</v>
      </c>
      <c r="C29" s="3">
        <v>52556798</v>
      </c>
      <c r="D29" s="8">
        <v>41471801</v>
      </c>
      <c r="E29" s="8">
        <v>73028432</v>
      </c>
      <c r="F29" s="8">
        <v>42627470</v>
      </c>
      <c r="G29" s="8">
        <v>18725520</v>
      </c>
      <c r="H29" s="8">
        <v>0</v>
      </c>
      <c r="I29" s="8">
        <v>133000</v>
      </c>
      <c r="J29" s="4">
        <v>1329000</v>
      </c>
      <c r="K29" s="4">
        <v>1386022</v>
      </c>
      <c r="L29" s="4"/>
    </row>
    <row r="30" spans="1:12">
      <c r="A30" s="7" t="s">
        <v>16</v>
      </c>
      <c r="B30" s="3">
        <v>0</v>
      </c>
      <c r="C30" s="15"/>
      <c r="D30" s="8"/>
      <c r="E30" s="8"/>
      <c r="F30" s="8"/>
      <c r="G30" s="8"/>
      <c r="H30" s="8"/>
      <c r="I30" s="8"/>
      <c r="J30" s="4"/>
      <c r="K30" s="4"/>
      <c r="L30" s="4"/>
    </row>
    <row r="31" spans="1:12">
      <c r="A31" s="7" t="s">
        <v>17</v>
      </c>
      <c r="B31" s="3">
        <v>23974264.800000001</v>
      </c>
      <c r="C31" s="15"/>
      <c r="D31" s="8"/>
      <c r="E31" s="8"/>
      <c r="F31" s="8"/>
      <c r="G31" s="8"/>
      <c r="H31" s="8"/>
      <c r="I31" s="8"/>
      <c r="J31" s="4"/>
      <c r="K31" s="4"/>
      <c r="L31" s="4"/>
    </row>
    <row r="32" spans="1:12">
      <c r="A32" s="1" t="s">
        <v>12</v>
      </c>
      <c r="B32" s="3">
        <v>913499</v>
      </c>
      <c r="C32" s="3">
        <v>1809958</v>
      </c>
      <c r="D32" s="8">
        <v>753595</v>
      </c>
      <c r="E32" s="8">
        <v>296595</v>
      </c>
      <c r="F32" s="8">
        <v>63369</v>
      </c>
      <c r="G32" s="8">
        <v>356504</v>
      </c>
      <c r="H32" s="8">
        <v>37704</v>
      </c>
      <c r="I32" s="8">
        <v>203356</v>
      </c>
      <c r="J32" s="4">
        <v>71210</v>
      </c>
      <c r="K32" s="4">
        <v>102315</v>
      </c>
      <c r="L32" s="4"/>
    </row>
    <row r="33" spans="1:12">
      <c r="A33" s="1" t="s">
        <v>13</v>
      </c>
      <c r="B33" s="3">
        <v>21390367</v>
      </c>
      <c r="C33" s="3">
        <v>16049602</v>
      </c>
      <c r="D33" s="8">
        <v>8888289</v>
      </c>
      <c r="E33" s="8">
        <v>10973545</v>
      </c>
      <c r="F33" s="8">
        <v>6614775</v>
      </c>
      <c r="G33" s="8">
        <v>2500000</v>
      </c>
      <c r="H33" s="8">
        <v>6195089</v>
      </c>
      <c r="I33" s="8">
        <v>4350000</v>
      </c>
      <c r="J33" s="4">
        <v>3223242</v>
      </c>
      <c r="K33" s="4">
        <v>6211885</v>
      </c>
      <c r="L33" s="4"/>
    </row>
    <row r="34" spans="1:12" ht="5.25" customHeight="1">
      <c r="A34" s="1"/>
      <c r="B34" s="1"/>
      <c r="C34" s="3"/>
      <c r="D34" s="8"/>
      <c r="E34" s="8"/>
      <c r="F34" s="8"/>
      <c r="G34" s="8"/>
      <c r="H34" s="8"/>
      <c r="I34" s="8"/>
      <c r="J34" s="4"/>
      <c r="K34" s="4"/>
      <c r="L34" s="4"/>
    </row>
    <row r="35" spans="1:12">
      <c r="A35" s="1" t="s">
        <v>2</v>
      </c>
      <c r="B35" s="1"/>
      <c r="D35" s="8"/>
      <c r="E35" s="8"/>
      <c r="F35" s="10"/>
      <c r="G35" s="8"/>
      <c r="H35" s="8"/>
      <c r="I35" s="8"/>
      <c r="J35" s="4"/>
      <c r="K35" s="4"/>
      <c r="L35" s="4"/>
    </row>
    <row r="36" spans="1:12">
      <c r="A36" s="1" t="s">
        <v>6</v>
      </c>
      <c r="B36" s="3">
        <v>206791993.49000001</v>
      </c>
      <c r="C36" s="3">
        <v>183843039.16</v>
      </c>
      <c r="D36" s="8">
        <v>163896052.62</v>
      </c>
      <c r="E36" s="8">
        <v>176210540</v>
      </c>
      <c r="F36" s="8">
        <v>139891645</v>
      </c>
      <c r="G36" s="8">
        <v>93236177</v>
      </c>
      <c r="H36" s="8">
        <v>46436093</v>
      </c>
      <c r="I36" s="8">
        <v>48394476</v>
      </c>
      <c r="J36" s="4">
        <v>25180286</v>
      </c>
      <c r="K36" s="4">
        <v>26623493</v>
      </c>
      <c r="L36" s="4"/>
    </row>
    <row r="37" spans="1:12">
      <c r="A37" s="7" t="s">
        <v>7</v>
      </c>
      <c r="B37" s="3">
        <v>148006412.43000001</v>
      </c>
      <c r="C37" s="3">
        <v>131708085.26000001</v>
      </c>
      <c r="D37" s="8">
        <v>89228834.5</v>
      </c>
      <c r="E37" s="8">
        <v>90729507</v>
      </c>
      <c r="F37" s="8">
        <v>83158357</v>
      </c>
      <c r="G37" s="8">
        <v>50690882</v>
      </c>
      <c r="H37" s="8">
        <v>19393788</v>
      </c>
      <c r="I37" s="8">
        <v>21844053</v>
      </c>
      <c r="J37" s="4">
        <v>13692199</v>
      </c>
      <c r="K37" s="4">
        <v>16218464</v>
      </c>
      <c r="L37" s="4"/>
    </row>
    <row r="38" spans="1:12">
      <c r="A38" s="7" t="s">
        <v>5</v>
      </c>
      <c r="B38" s="3">
        <v>26245907.649999999</v>
      </c>
      <c r="C38" s="3">
        <v>9541601.1999999993</v>
      </c>
      <c r="D38" s="8">
        <v>9666453.4100000001</v>
      </c>
      <c r="E38" s="8">
        <v>57933046</v>
      </c>
      <c r="F38" s="8">
        <v>41100085</v>
      </c>
      <c r="G38" s="8">
        <v>12115201</v>
      </c>
      <c r="H38" s="8">
        <v>8367394</v>
      </c>
      <c r="I38" s="8">
        <v>9166490</v>
      </c>
      <c r="J38" s="4">
        <v>6608736</v>
      </c>
      <c r="K38" s="4">
        <v>5281840</v>
      </c>
      <c r="L38" s="4"/>
    </row>
    <row r="39" spans="1:12">
      <c r="A39" s="7" t="s">
        <v>14</v>
      </c>
      <c r="B39" s="3">
        <v>5000000</v>
      </c>
      <c r="C39" s="3"/>
      <c r="D39" s="8"/>
      <c r="E39" s="8"/>
      <c r="F39" s="8"/>
      <c r="G39" s="8"/>
      <c r="H39" s="8"/>
      <c r="I39" s="8"/>
      <c r="J39" s="4"/>
      <c r="K39" s="4"/>
      <c r="L39" s="4"/>
    </row>
    <row r="40" spans="1:12">
      <c r="A40" s="7" t="s">
        <v>15</v>
      </c>
      <c r="B40" s="3">
        <v>1514.94</v>
      </c>
      <c r="C40" s="3"/>
      <c r="D40" s="8"/>
      <c r="E40" s="8"/>
      <c r="F40" s="8"/>
      <c r="G40" s="8"/>
      <c r="H40" s="8"/>
      <c r="I40" s="8"/>
      <c r="J40" s="4"/>
      <c r="K40" s="4"/>
      <c r="L40" s="4"/>
    </row>
    <row r="41" spans="1:12">
      <c r="A41" s="1" t="s">
        <v>18</v>
      </c>
      <c r="B41" s="3">
        <v>206130775.71000001</v>
      </c>
      <c r="C41" s="15">
        <v>183160442.59</v>
      </c>
      <c r="D41" s="3">
        <v>163582280.47</v>
      </c>
      <c r="E41" s="8">
        <v>176523631</v>
      </c>
      <c r="F41" s="8">
        <v>140806970</v>
      </c>
      <c r="G41" s="8">
        <v>92409908</v>
      </c>
      <c r="H41" s="8">
        <v>47011986</v>
      </c>
      <c r="I41" s="8">
        <v>49324279</v>
      </c>
      <c r="J41" s="3">
        <v>24655488</v>
      </c>
      <c r="K41" s="4">
        <v>26412934</v>
      </c>
      <c r="L41" s="4"/>
    </row>
    <row r="42" spans="1:12">
      <c r="A42" s="7" t="s">
        <v>8</v>
      </c>
      <c r="B42" s="3">
        <v>550784.63</v>
      </c>
      <c r="C42" s="15">
        <v>863217.11</v>
      </c>
      <c r="D42" s="3">
        <v>566134.51</v>
      </c>
      <c r="E42" s="8">
        <v>1027132</v>
      </c>
      <c r="F42" s="8">
        <v>2429908</v>
      </c>
      <c r="G42" s="8">
        <v>449497</v>
      </c>
      <c r="H42" s="8">
        <v>640860</v>
      </c>
      <c r="I42" s="8">
        <v>574765</v>
      </c>
      <c r="J42" s="3">
        <v>424781</v>
      </c>
      <c r="K42" s="4">
        <v>1035753</v>
      </c>
      <c r="L42" s="4"/>
    </row>
    <row r="43" spans="1:12">
      <c r="A43" s="7" t="s">
        <v>9</v>
      </c>
      <c r="B43" s="3">
        <v>2938747</v>
      </c>
      <c r="C43" s="15">
        <v>5407183</v>
      </c>
      <c r="D43" s="3">
        <v>3720291.99</v>
      </c>
      <c r="E43" s="8">
        <v>1654208</v>
      </c>
      <c r="F43" s="8">
        <v>2365467</v>
      </c>
      <c r="G43" s="8">
        <v>2440937</v>
      </c>
      <c r="H43" s="8">
        <v>1805937</v>
      </c>
      <c r="I43" s="8">
        <v>2593614</v>
      </c>
      <c r="J43" s="3">
        <v>2969951</v>
      </c>
      <c r="K43" s="4">
        <v>5689644</v>
      </c>
      <c r="L43" s="4"/>
    </row>
    <row r="44" spans="1:12">
      <c r="A44" s="7" t="s">
        <v>10</v>
      </c>
      <c r="B44" s="3">
        <v>68817280.290000007</v>
      </c>
      <c r="C44" s="15">
        <v>60545679.460000001</v>
      </c>
      <c r="D44" s="3">
        <v>65683837.109999999</v>
      </c>
      <c r="E44" s="8">
        <v>81641424</v>
      </c>
      <c r="F44" s="8">
        <v>64141248</v>
      </c>
      <c r="G44" s="8">
        <v>36923726</v>
      </c>
      <c r="H44" s="8">
        <v>1187649</v>
      </c>
      <c r="I44" s="8">
        <v>1933246</v>
      </c>
      <c r="J44" s="3">
        <v>0</v>
      </c>
      <c r="K44" s="4">
        <v>0</v>
      </c>
      <c r="L44" s="4"/>
    </row>
    <row r="45" spans="1:12">
      <c r="A45" s="7" t="s">
        <v>16</v>
      </c>
      <c r="B45" s="3">
        <v>128145.29</v>
      </c>
      <c r="C45" s="3"/>
      <c r="D45" s="8"/>
      <c r="E45" s="8"/>
      <c r="F45" s="8"/>
      <c r="G45" s="8"/>
      <c r="H45" s="8"/>
      <c r="I45" s="8"/>
      <c r="J45" s="4"/>
      <c r="K45" s="4"/>
      <c r="L45" s="4"/>
    </row>
    <row r="46" spans="1:12">
      <c r="A46" s="7" t="s">
        <v>17</v>
      </c>
      <c r="B46" s="3">
        <v>31408676.989999998</v>
      </c>
      <c r="C46" s="3"/>
      <c r="D46" s="8"/>
      <c r="E46" s="8"/>
      <c r="F46" s="8"/>
      <c r="G46" s="8"/>
      <c r="H46" s="8"/>
      <c r="I46" s="8"/>
      <c r="J46" s="4"/>
      <c r="K46" s="4"/>
      <c r="L46" s="4"/>
    </row>
    <row r="47" spans="1:12">
      <c r="A47" s="1" t="s">
        <v>12</v>
      </c>
      <c r="B47" s="3">
        <v>2149438.7599999998</v>
      </c>
      <c r="C47" s="3">
        <v>1488220.98</v>
      </c>
      <c r="D47" s="8">
        <v>805624.41</v>
      </c>
      <c r="E47" s="8">
        <v>492492</v>
      </c>
      <c r="F47" s="8">
        <v>776980</v>
      </c>
      <c r="G47" s="8">
        <v>1638051</v>
      </c>
      <c r="H47" s="8">
        <v>1150753</v>
      </c>
      <c r="I47" s="8">
        <v>1331989</v>
      </c>
      <c r="J47" s="4">
        <v>1014731</v>
      </c>
      <c r="K47" s="4">
        <v>466458</v>
      </c>
      <c r="L47" s="4"/>
    </row>
    <row r="48" spans="1:12">
      <c r="A48" s="1" t="s">
        <v>13</v>
      </c>
      <c r="B48" s="3">
        <v>10000000</v>
      </c>
      <c r="C48" s="3">
        <v>13504304.470000001</v>
      </c>
      <c r="D48" s="8">
        <v>19012191.140000001</v>
      </c>
      <c r="E48" s="8">
        <v>16420991</v>
      </c>
      <c r="F48" s="8">
        <v>9311416</v>
      </c>
      <c r="G48" s="8">
        <v>11151871</v>
      </c>
      <c r="H48" s="8">
        <v>6080908</v>
      </c>
      <c r="I48" s="8">
        <v>5219628</v>
      </c>
      <c r="J48" s="4">
        <v>2547289</v>
      </c>
      <c r="K48" s="4">
        <v>2416997</v>
      </c>
      <c r="L48" s="4"/>
    </row>
    <row r="49" spans="1:12" ht="5.25" customHeight="1">
      <c r="A49" s="1"/>
      <c r="B49" s="1"/>
      <c r="D49" s="8"/>
      <c r="E49" s="8"/>
      <c r="F49" s="8"/>
      <c r="G49" s="8"/>
      <c r="H49" s="8"/>
      <c r="I49" s="8"/>
      <c r="J49" s="4"/>
      <c r="K49" s="4"/>
      <c r="L49" s="4"/>
    </row>
    <row r="50" spans="1:12">
      <c r="A50" s="1" t="s">
        <v>3</v>
      </c>
      <c r="B50" s="1"/>
      <c r="D50" s="8"/>
      <c r="E50" s="8"/>
      <c r="F50" s="10"/>
      <c r="G50" s="8"/>
      <c r="H50" s="8"/>
      <c r="I50" s="8"/>
      <c r="J50" s="4"/>
      <c r="K50" s="4"/>
      <c r="L50" s="4"/>
    </row>
    <row r="51" spans="1:12">
      <c r="A51" s="1" t="s">
        <v>6</v>
      </c>
      <c r="B51" s="4">
        <v>202779556.56999999</v>
      </c>
      <c r="C51" s="3">
        <v>310966795.66000003</v>
      </c>
      <c r="D51" s="8">
        <v>175065259.63999999</v>
      </c>
      <c r="E51" s="8">
        <v>287373209</v>
      </c>
      <c r="F51" s="8">
        <v>161852953</v>
      </c>
      <c r="G51" s="8">
        <v>171231821</v>
      </c>
      <c r="H51" s="8">
        <v>114175460</v>
      </c>
      <c r="I51" s="8">
        <v>149341257</v>
      </c>
      <c r="J51" s="4">
        <v>63354386</v>
      </c>
      <c r="K51" s="4">
        <v>93194978</v>
      </c>
      <c r="L51" s="4">
        <v>46526043.57</v>
      </c>
    </row>
    <row r="52" spans="1:12">
      <c r="A52" s="7" t="s">
        <v>7</v>
      </c>
      <c r="B52" s="4">
        <v>62038414.159999996</v>
      </c>
      <c r="C52" s="3">
        <v>62812771.880000003</v>
      </c>
      <c r="D52" s="8">
        <v>58509202.689999998</v>
      </c>
      <c r="E52" s="8">
        <v>72062378</v>
      </c>
      <c r="F52" s="8">
        <v>53714303</v>
      </c>
      <c r="G52" s="8">
        <v>62570629</v>
      </c>
      <c r="H52" s="8">
        <v>44195717</v>
      </c>
      <c r="I52" s="8">
        <v>43324182</v>
      </c>
      <c r="J52" s="4">
        <v>31077093</v>
      </c>
      <c r="K52" s="4">
        <v>43897886</v>
      </c>
      <c r="L52" s="4">
        <v>24221408.620000001</v>
      </c>
    </row>
    <row r="53" spans="1:12">
      <c r="A53" s="7" t="s">
        <v>5</v>
      </c>
      <c r="B53" s="4">
        <v>25138463.789999999</v>
      </c>
      <c r="C53" s="3">
        <v>35032253.969999999</v>
      </c>
      <c r="D53" s="8">
        <v>28749671.309999999</v>
      </c>
      <c r="E53" s="8">
        <v>51578632</v>
      </c>
      <c r="F53" s="8">
        <v>17576699</v>
      </c>
      <c r="G53" s="8">
        <v>20832578</v>
      </c>
      <c r="H53" s="8">
        <v>9728955</v>
      </c>
      <c r="I53" s="8">
        <v>11969522</v>
      </c>
      <c r="J53" s="4">
        <v>5273344</v>
      </c>
      <c r="K53" s="4">
        <v>6624185</v>
      </c>
      <c r="L53" s="4">
        <v>3478046.29</v>
      </c>
    </row>
    <row r="54" spans="1:12">
      <c r="A54" s="7" t="s">
        <v>14</v>
      </c>
      <c r="B54" s="3">
        <f>SUM(B16+B31+B46)</f>
        <v>70192699.510000005</v>
      </c>
      <c r="C54" s="3"/>
      <c r="D54" s="8"/>
      <c r="E54" s="8"/>
      <c r="F54" s="8"/>
      <c r="G54" s="8"/>
      <c r="H54" s="8"/>
      <c r="I54" s="8"/>
      <c r="J54" s="4"/>
      <c r="K54" s="4"/>
      <c r="L54" s="4">
        <v>11210829.57</v>
      </c>
    </row>
    <row r="55" spans="1:12">
      <c r="A55" s="7" t="s">
        <v>15</v>
      </c>
      <c r="B55" s="4">
        <v>3767104.68</v>
      </c>
      <c r="C55" s="3"/>
      <c r="D55" s="8"/>
      <c r="E55" s="8"/>
      <c r="F55" s="8"/>
      <c r="G55" s="8"/>
      <c r="H55" s="8"/>
      <c r="I55" s="8"/>
      <c r="J55" s="4"/>
      <c r="K55" s="4"/>
      <c r="L55" s="4">
        <v>471406.69</v>
      </c>
    </row>
    <row r="56" spans="1:12">
      <c r="A56" s="1" t="s">
        <v>18</v>
      </c>
      <c r="B56" s="4">
        <v>182559034.80000001</v>
      </c>
      <c r="C56" s="3">
        <v>294840267.54000002</v>
      </c>
      <c r="D56" s="8">
        <v>161812881.69999999</v>
      </c>
      <c r="E56" s="8">
        <v>272288922</v>
      </c>
      <c r="F56" s="8">
        <v>147554522</v>
      </c>
      <c r="G56" s="8">
        <v>153690066</v>
      </c>
      <c r="H56" s="8">
        <v>97803479</v>
      </c>
      <c r="I56" s="8">
        <v>139978101</v>
      </c>
      <c r="J56" s="4">
        <v>58544211</v>
      </c>
      <c r="K56" s="4">
        <v>88886957</v>
      </c>
      <c r="L56" s="4">
        <v>35976523.200000003</v>
      </c>
    </row>
    <row r="57" spans="1:12">
      <c r="A57" s="7" t="s">
        <v>8</v>
      </c>
      <c r="B57" s="4">
        <v>773985.77</v>
      </c>
      <c r="C57" s="3">
        <v>748659.68</v>
      </c>
      <c r="D57" s="8">
        <v>681044.29</v>
      </c>
      <c r="E57" s="8">
        <v>845169</v>
      </c>
      <c r="F57" s="8">
        <v>1018920</v>
      </c>
      <c r="G57" s="8">
        <v>653549</v>
      </c>
      <c r="H57" s="8">
        <v>1272792</v>
      </c>
      <c r="I57" s="8">
        <v>485089</v>
      </c>
      <c r="J57" s="4">
        <v>485247</v>
      </c>
      <c r="K57" s="4">
        <v>612805</v>
      </c>
      <c r="L57" s="4">
        <v>158688.54999999999</v>
      </c>
    </row>
    <row r="58" spans="1:12">
      <c r="A58" s="7" t="s">
        <v>9</v>
      </c>
      <c r="B58" s="4">
        <v>5407371</v>
      </c>
      <c r="C58" s="3">
        <v>3963878.96</v>
      </c>
      <c r="D58" s="8">
        <v>9999979.6500000004</v>
      </c>
      <c r="E58" s="8">
        <v>26111902</v>
      </c>
      <c r="F58" s="8">
        <v>12171366</v>
      </c>
      <c r="G58" s="8">
        <v>10198896</v>
      </c>
      <c r="H58" s="8">
        <v>4723349</v>
      </c>
      <c r="I58" s="8">
        <v>4720581</v>
      </c>
      <c r="J58" s="4">
        <v>9635289</v>
      </c>
      <c r="K58" s="4">
        <v>1793904</v>
      </c>
      <c r="L58" s="4">
        <v>361737.5</v>
      </c>
    </row>
    <row r="59" spans="1:12">
      <c r="A59" s="7" t="s">
        <v>10</v>
      </c>
      <c r="B59" s="4">
        <v>232130.28</v>
      </c>
      <c r="C59" s="3">
        <v>650223.02</v>
      </c>
      <c r="D59" s="8">
        <v>195740.79999999999</v>
      </c>
      <c r="E59" s="8">
        <v>417070</v>
      </c>
      <c r="F59" s="8">
        <v>1354651</v>
      </c>
      <c r="G59" s="8">
        <v>508984</v>
      </c>
      <c r="H59" s="8">
        <v>513643</v>
      </c>
      <c r="I59" s="8">
        <v>243929</v>
      </c>
      <c r="J59" s="4">
        <v>160707</v>
      </c>
      <c r="K59" s="4">
        <v>109068</v>
      </c>
      <c r="L59" s="4">
        <v>3652.09</v>
      </c>
    </row>
    <row r="60" spans="1:12">
      <c r="A60" s="7" t="s">
        <v>16</v>
      </c>
      <c r="B60" s="3">
        <f>SUM(B10+B25+B40)</f>
        <v>78857.950000000012</v>
      </c>
      <c r="C60" s="3"/>
      <c r="D60" s="8"/>
      <c r="E60" s="8"/>
      <c r="F60" s="8"/>
      <c r="G60" s="8"/>
      <c r="H60" s="8"/>
      <c r="I60" s="8"/>
      <c r="J60" s="4"/>
      <c r="K60" s="4"/>
      <c r="L60" s="4">
        <v>164738.57</v>
      </c>
    </row>
    <row r="61" spans="1:12">
      <c r="A61" s="7" t="s">
        <v>17</v>
      </c>
      <c r="B61" s="4">
        <v>3592980.77</v>
      </c>
      <c r="C61" s="3"/>
      <c r="D61" s="8"/>
      <c r="E61" s="8"/>
      <c r="F61" s="8"/>
      <c r="G61" s="8"/>
      <c r="H61" s="8"/>
      <c r="I61" s="8"/>
      <c r="J61" s="4"/>
      <c r="K61" s="4"/>
      <c r="L61" s="4">
        <v>546092.9</v>
      </c>
    </row>
    <row r="62" spans="1:12">
      <c r="A62" s="1" t="s">
        <v>12</v>
      </c>
      <c r="B62" s="4">
        <v>9267719.2300000004</v>
      </c>
      <c r="C62" s="3">
        <v>8039773.4400000004</v>
      </c>
      <c r="D62" s="8">
        <v>7593749.6699999999</v>
      </c>
      <c r="E62" s="8">
        <v>8447908</v>
      </c>
      <c r="F62" s="8">
        <v>6665795</v>
      </c>
      <c r="G62" s="8">
        <v>9548110</v>
      </c>
      <c r="H62" s="8">
        <v>14452341</v>
      </c>
      <c r="I62" s="8">
        <v>8312583</v>
      </c>
      <c r="J62" s="4">
        <v>2963313</v>
      </c>
      <c r="K62" s="4">
        <v>2528517</v>
      </c>
      <c r="L62" s="4">
        <v>8899992.8599999994</v>
      </c>
    </row>
    <row r="63" spans="1:12">
      <c r="A63" s="1" t="s">
        <v>13</v>
      </c>
      <c r="B63" s="4">
        <v>2526839.34</v>
      </c>
      <c r="C63" s="3">
        <v>2824716.25</v>
      </c>
      <c r="D63" s="8">
        <v>1665173.02</v>
      </c>
      <c r="E63" s="8">
        <v>1227737</v>
      </c>
      <c r="F63" s="8">
        <v>2319256</v>
      </c>
      <c r="G63" s="8">
        <v>691501</v>
      </c>
      <c r="H63" s="8">
        <v>1481060</v>
      </c>
      <c r="I63" s="8">
        <v>1695257</v>
      </c>
      <c r="J63" s="4">
        <v>1956291</v>
      </c>
      <c r="K63" s="4">
        <v>2548864</v>
      </c>
      <c r="L63" s="4">
        <v>1935615.56</v>
      </c>
    </row>
    <row r="64" spans="1:12" ht="19.5" customHeight="1">
      <c r="A64" s="1"/>
      <c r="B64" s="1"/>
      <c r="D64" s="9"/>
      <c r="E64" s="8"/>
      <c r="F64" s="8"/>
      <c r="G64" s="8"/>
      <c r="H64" s="8"/>
      <c r="I64" s="8"/>
      <c r="J64" s="4"/>
      <c r="K64" s="4"/>
      <c r="L64" s="4"/>
    </row>
    <row r="65" spans="1:12">
      <c r="A65" s="1" t="s">
        <v>4</v>
      </c>
      <c r="B65" s="1"/>
      <c r="D65" s="9"/>
      <c r="E65" s="8"/>
      <c r="F65" s="8"/>
      <c r="G65" s="8"/>
      <c r="H65" s="8"/>
      <c r="I65" s="8"/>
      <c r="J65" s="4"/>
      <c r="K65" s="4"/>
      <c r="L65" s="4"/>
    </row>
    <row r="66" spans="1:12">
      <c r="A66" s="1" t="s">
        <v>19</v>
      </c>
      <c r="B66" s="13">
        <f>SUM((B6+B21+B36+B51)-(B69+B70))</f>
        <v>657176112.23999989</v>
      </c>
      <c r="C66" s="3">
        <v>800137905.98000014</v>
      </c>
      <c r="D66" s="11">
        <v>618065814.16999996</v>
      </c>
      <c r="E66" s="11">
        <v>763340182</v>
      </c>
      <c r="F66" s="11">
        <v>483141404</v>
      </c>
      <c r="G66" s="11">
        <v>688767334</v>
      </c>
      <c r="H66" s="4">
        <v>217245185</v>
      </c>
      <c r="I66" s="4">
        <v>275230680</v>
      </c>
      <c r="J66" s="4">
        <v>159961869</v>
      </c>
      <c r="K66" s="4">
        <v>221613028</v>
      </c>
      <c r="L66" s="4"/>
    </row>
    <row r="67" spans="1:12">
      <c r="A67" s="7" t="s">
        <v>7</v>
      </c>
      <c r="B67" s="13">
        <f>SUM(B7+B22+B37+B52)</f>
        <v>482618378.59000003</v>
      </c>
      <c r="C67" s="3">
        <v>417926022.07999998</v>
      </c>
      <c r="D67" s="11">
        <v>427464884.13</v>
      </c>
      <c r="E67" s="11">
        <v>403315847</v>
      </c>
      <c r="F67" s="11">
        <v>342053829</v>
      </c>
      <c r="G67" s="11">
        <v>505489055</v>
      </c>
      <c r="H67" s="4">
        <v>139380823</v>
      </c>
      <c r="I67" s="4">
        <v>194832261</v>
      </c>
      <c r="J67" s="4">
        <v>111482775</v>
      </c>
      <c r="K67" s="4">
        <v>171300538</v>
      </c>
      <c r="L67" s="4"/>
    </row>
    <row r="68" spans="1:12">
      <c r="A68" s="7" t="s">
        <v>5</v>
      </c>
      <c r="B68" s="13">
        <f>SUM(B8+B23+B38+B53)</f>
        <v>76688845.439999998</v>
      </c>
      <c r="C68" s="3">
        <v>67548578.489999995</v>
      </c>
      <c r="D68" s="11">
        <v>66108144.210000008</v>
      </c>
      <c r="E68" s="11">
        <v>143119113</v>
      </c>
      <c r="F68" s="11">
        <v>81307393</v>
      </c>
      <c r="G68" s="11">
        <v>83287063</v>
      </c>
      <c r="H68" s="4">
        <v>25953269</v>
      </c>
      <c r="I68" s="4">
        <v>30694994</v>
      </c>
      <c r="J68" s="4">
        <v>18912368</v>
      </c>
      <c r="K68" s="4">
        <v>19165266</v>
      </c>
      <c r="L68" s="4"/>
    </row>
    <row r="69" spans="1:12">
      <c r="A69" s="7" t="s">
        <v>14</v>
      </c>
      <c r="B69" s="13">
        <f>SUM(B9+B24+B39+B54)</f>
        <v>80192699.510000005</v>
      </c>
      <c r="C69" s="3"/>
      <c r="D69" s="11"/>
      <c r="E69" s="11"/>
      <c r="F69" s="11"/>
      <c r="G69" s="11"/>
      <c r="H69" s="4"/>
      <c r="I69" s="4"/>
      <c r="J69" s="4"/>
      <c r="K69" s="4"/>
      <c r="L69" s="4"/>
    </row>
    <row r="70" spans="1:12">
      <c r="A70" s="7" t="s">
        <v>15</v>
      </c>
      <c r="B70" s="13">
        <f>SUM(B10+B25+B40+B55)</f>
        <v>3845962.6300000004</v>
      </c>
      <c r="C70" s="3"/>
      <c r="D70" s="11"/>
      <c r="E70" s="11"/>
      <c r="F70" s="11"/>
      <c r="G70" s="11"/>
      <c r="H70" s="4"/>
      <c r="I70" s="4"/>
      <c r="J70" s="4"/>
      <c r="K70" s="4"/>
      <c r="L70" s="4"/>
    </row>
    <row r="71" spans="1:12">
      <c r="A71" s="1" t="s">
        <v>20</v>
      </c>
      <c r="B71" s="13">
        <f>SUM((B11+B26+B41+B56)-(B69+B70))</f>
        <v>634580478.16999996</v>
      </c>
      <c r="C71" s="3">
        <v>784096712.63999999</v>
      </c>
      <c r="D71" s="11">
        <v>603496211.07000005</v>
      </c>
      <c r="E71" s="11">
        <v>746476077</v>
      </c>
      <c r="F71" s="11">
        <v>472392540</v>
      </c>
      <c r="G71" s="11">
        <v>665589180</v>
      </c>
      <c r="H71" s="4">
        <v>208665194</v>
      </c>
      <c r="I71" s="4">
        <v>265831832</v>
      </c>
      <c r="J71" s="4">
        <v>155332051</v>
      </c>
      <c r="K71" s="4">
        <v>214306327</v>
      </c>
      <c r="L71" s="4"/>
    </row>
    <row r="72" spans="1:12">
      <c r="A72" s="7" t="s">
        <v>8</v>
      </c>
      <c r="B72" s="13">
        <f t="shared" ref="B72:B78" si="0">SUM(B12+B27+B42+B57)</f>
        <v>1762803.82</v>
      </c>
      <c r="C72" s="3">
        <v>2333626.79</v>
      </c>
      <c r="D72" s="11">
        <v>2024057.1</v>
      </c>
      <c r="E72" s="11">
        <v>2479551</v>
      </c>
      <c r="F72" s="11">
        <v>4057628</v>
      </c>
      <c r="G72" s="11">
        <v>1809546</v>
      </c>
      <c r="H72" s="4">
        <v>2334552</v>
      </c>
      <c r="I72" s="4">
        <v>1360599</v>
      </c>
      <c r="J72" s="4">
        <v>1217422</v>
      </c>
      <c r="K72" s="4">
        <v>2217845</v>
      </c>
      <c r="L72" s="4"/>
    </row>
    <row r="73" spans="1:12">
      <c r="A73" s="7" t="s">
        <v>9</v>
      </c>
      <c r="B73" s="13">
        <f t="shared" si="0"/>
        <v>13097686.91</v>
      </c>
      <c r="C73" s="3">
        <v>39511028.410000004</v>
      </c>
      <c r="D73" s="11">
        <v>24907052.120000001</v>
      </c>
      <c r="E73" s="11">
        <v>37988558</v>
      </c>
      <c r="F73" s="11">
        <v>20694359</v>
      </c>
      <c r="G73" s="11">
        <v>33113799</v>
      </c>
      <c r="H73" s="4">
        <v>7057291</v>
      </c>
      <c r="I73" s="4">
        <v>20989872</v>
      </c>
      <c r="J73" s="4">
        <v>18643156</v>
      </c>
      <c r="K73" s="4">
        <v>22576000</v>
      </c>
      <c r="L73" s="4"/>
    </row>
    <row r="74" spans="1:12">
      <c r="A74" s="7" t="s">
        <v>10</v>
      </c>
      <c r="B74" s="13">
        <f t="shared" si="0"/>
        <v>123646627.57000001</v>
      </c>
      <c r="C74" s="3">
        <v>113752700.48</v>
      </c>
      <c r="D74" s="11">
        <v>107366865.69</v>
      </c>
      <c r="E74" s="11">
        <v>156191039</v>
      </c>
      <c r="F74" s="11">
        <v>108100265</v>
      </c>
      <c r="G74" s="11">
        <v>176491696</v>
      </c>
      <c r="H74" s="4">
        <v>1701292</v>
      </c>
      <c r="I74" s="4">
        <v>2310175</v>
      </c>
      <c r="J74" s="4">
        <v>1489707</v>
      </c>
      <c r="K74" s="4">
        <v>1495090</v>
      </c>
      <c r="L74" s="4"/>
    </row>
    <row r="75" spans="1:12">
      <c r="A75" s="7" t="s">
        <v>16</v>
      </c>
      <c r="B75" s="13">
        <f t="shared" si="0"/>
        <v>10207003.239999998</v>
      </c>
      <c r="C75" s="3"/>
      <c r="D75" s="11"/>
      <c r="E75" s="11"/>
      <c r="F75" s="11"/>
      <c r="G75" s="11"/>
      <c r="H75" s="4"/>
      <c r="I75" s="4"/>
      <c r="J75" s="4"/>
      <c r="K75" s="4"/>
      <c r="L75" s="4"/>
    </row>
    <row r="76" spans="1:12">
      <c r="A76" s="7" t="s">
        <v>17</v>
      </c>
      <c r="B76" s="13">
        <f t="shared" si="0"/>
        <v>73785680.280000001</v>
      </c>
      <c r="C76" s="3"/>
      <c r="D76" s="11"/>
      <c r="E76" s="11"/>
      <c r="F76" s="11"/>
      <c r="G76" s="11"/>
      <c r="H76" s="4"/>
      <c r="I76" s="4"/>
      <c r="J76" s="4"/>
      <c r="K76" s="4"/>
      <c r="L76" s="4"/>
    </row>
    <row r="77" spans="1:12">
      <c r="A77" s="1" t="s">
        <v>12</v>
      </c>
      <c r="B77" s="13">
        <f t="shared" si="0"/>
        <v>19233151.300000001</v>
      </c>
      <c r="C77" s="3">
        <v>15630090.75</v>
      </c>
      <c r="D77" s="11">
        <v>15269403.77</v>
      </c>
      <c r="E77" s="11">
        <v>14806974</v>
      </c>
      <c r="F77" s="11">
        <v>11216443</v>
      </c>
      <c r="G77" s="11">
        <v>21309007</v>
      </c>
      <c r="H77" s="4">
        <v>17200443</v>
      </c>
      <c r="I77" s="4">
        <v>14580445</v>
      </c>
      <c r="J77" s="4">
        <v>6023373</v>
      </c>
      <c r="K77" s="4">
        <v>5494102</v>
      </c>
      <c r="L77" s="4"/>
    </row>
    <row r="78" spans="1:12">
      <c r="A78" s="1" t="s">
        <v>13</v>
      </c>
      <c r="B78" s="13">
        <f t="shared" si="0"/>
        <v>39830694.519999996</v>
      </c>
      <c r="C78" s="3">
        <v>53849780.590000004</v>
      </c>
      <c r="D78" s="11">
        <v>45516826.050000004</v>
      </c>
      <c r="E78" s="11">
        <v>33622273</v>
      </c>
      <c r="F78" s="11">
        <v>22245447</v>
      </c>
      <c r="G78" s="11">
        <v>14343372</v>
      </c>
      <c r="H78" s="4">
        <v>15423407</v>
      </c>
      <c r="I78" s="4">
        <v>17966169</v>
      </c>
      <c r="J78" s="4">
        <v>15087184</v>
      </c>
      <c r="K78" s="4">
        <v>17367366</v>
      </c>
      <c r="L78" s="4"/>
    </row>
    <row r="79" spans="1:12" ht="3.75" customHeight="1">
      <c r="E79" s="3"/>
      <c r="F79" s="3"/>
      <c r="G79" s="3"/>
      <c r="I79" s="3"/>
      <c r="L79" s="4"/>
    </row>
    <row r="80" spans="1:12" ht="12" customHeight="1">
      <c r="A80" s="5"/>
      <c r="B80" s="5"/>
      <c r="G80" s="3"/>
    </row>
    <row r="81" spans="1:11" ht="84" customHeight="1">
      <c r="A81" s="18" t="s">
        <v>22</v>
      </c>
      <c r="B81" s="18"/>
      <c r="C81" s="18"/>
      <c r="D81" s="18"/>
      <c r="E81" s="18"/>
      <c r="F81" s="18"/>
      <c r="G81" s="18"/>
      <c r="H81" s="18"/>
      <c r="I81" s="18"/>
      <c r="J81" s="18"/>
      <c r="K81" s="18"/>
    </row>
    <row r="82" spans="1:11" ht="9" customHeight="1">
      <c r="A82" s="18"/>
      <c r="B82" s="18"/>
      <c r="C82" s="18"/>
      <c r="D82" s="18"/>
      <c r="E82" s="18"/>
      <c r="F82" s="18"/>
      <c r="G82" s="18"/>
      <c r="H82" s="18"/>
      <c r="I82" s="18"/>
      <c r="J82" s="18"/>
      <c r="K82" s="18"/>
    </row>
    <row r="83" spans="1:11" ht="12" hidden="1" customHeight="1">
      <c r="A83" s="18"/>
      <c r="B83" s="18"/>
      <c r="C83" s="18"/>
      <c r="D83" s="18"/>
      <c r="E83" s="18"/>
      <c r="F83" s="18"/>
      <c r="G83" s="18"/>
      <c r="H83" s="18"/>
      <c r="I83" s="18"/>
      <c r="J83" s="18"/>
      <c r="K83" s="18"/>
    </row>
    <row r="84" spans="1:11">
      <c r="A84" s="14" t="s">
        <v>21</v>
      </c>
      <c r="B84" s="6"/>
      <c r="E84" s="3"/>
      <c r="G84" s="3"/>
    </row>
    <row r="85" spans="1:11">
      <c r="G85" s="3"/>
    </row>
    <row r="86" spans="1:11">
      <c r="A86" s="16"/>
      <c r="G86" s="3"/>
    </row>
    <row r="87" spans="1:11">
      <c r="G87" s="3"/>
    </row>
    <row r="88" spans="1:11">
      <c r="G88" s="3"/>
    </row>
  </sheetData>
  <mergeCells count="3">
    <mergeCell ref="A2:K2"/>
    <mergeCell ref="A1:K1"/>
    <mergeCell ref="A81:K83"/>
  </mergeCells>
  <phoneticPr fontId="0" type="noConversion"/>
  <pageMargins left="0.16" right="0.16" top="0.17" bottom="0.16" header="0.17" footer="0.16"/>
  <pageSetup scale="75" orientation="landscape" r:id="rId1"/>
  <headerFooter differentOddEven="1" alignWithMargins="0">
    <oddHeader>&amp;R&amp;"Arial,Bold"&amp;KFF0000This table was published on 4/3/15.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Party Table 2</vt:lpstr>
      <vt:lpstr>'Party Table 2'!Print_Area</vt:lpstr>
      <vt:lpstr>'Party Table 2'!Print_Titles</vt:lpstr>
    </vt:vector>
  </TitlesOfParts>
  <Company>Federal Election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dsdd</dc:creator>
  <cp:lastModifiedBy>Windows User</cp:lastModifiedBy>
  <cp:lastPrinted>2015-04-03T14:20:11Z</cp:lastPrinted>
  <dcterms:created xsi:type="dcterms:W3CDTF">2003-03-19T15:24:33Z</dcterms:created>
  <dcterms:modified xsi:type="dcterms:W3CDTF">2015-04-03T14:20:13Z</dcterms:modified>
</cp:coreProperties>
</file>