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<sst xmlns="http://schemas.openxmlformats.org/spreadsheetml/2006/main" count="149" uniqueCount="135">
  <si>
    <t>Through June 30 of the Non-Election Year</t>
  </si>
  <si>
    <t>Total Receipts</t>
  </si>
  <si>
    <t>Democrats</t>
  </si>
  <si>
    <t>Republicans</t>
  </si>
  <si>
    <t>Median Receipts</t>
  </si>
  <si>
    <t>Number</t>
  </si>
  <si>
    <t>Receipts</t>
  </si>
  <si>
    <t>Democrat</t>
  </si>
  <si>
    <t>Republican</t>
  </si>
  <si>
    <t>(millions of dollars)</t>
  </si>
  <si>
    <t>Total Contributions from Individuals</t>
  </si>
  <si>
    <t>Median Contributions from Individuals</t>
  </si>
  <si>
    <t>Total Contributions from PACs and Other Committees</t>
  </si>
  <si>
    <t>Median Contributions from PACs and Other Committees</t>
  </si>
  <si>
    <t>Total Cash on Hand</t>
  </si>
  <si>
    <t>Median Cash on Hand</t>
  </si>
  <si>
    <t>Financial Activity of House Freshmen</t>
  </si>
  <si>
    <t>H2CT02112</t>
  </si>
  <si>
    <t>H4CA11081</t>
  </si>
  <si>
    <t>H4IN02101</t>
  </si>
  <si>
    <t>H4KS02107</t>
  </si>
  <si>
    <t>H4NH02175</t>
  </si>
  <si>
    <t>H4NY11138</t>
  </si>
  <si>
    <t>H6AZ05067</t>
  </si>
  <si>
    <t>H6AZ08038</t>
  </si>
  <si>
    <t>H6CA05195</t>
  </si>
  <si>
    <t>H6CO07023</t>
  </si>
  <si>
    <t>H6CT05124</t>
  </si>
  <si>
    <t>H6FL11126</t>
  </si>
  <si>
    <t>H6FL16059</t>
  </si>
  <si>
    <t>H6FL22040</t>
  </si>
  <si>
    <t>H6GA04129</t>
  </si>
  <si>
    <t>H6HI02251</t>
  </si>
  <si>
    <t>H6IA01098</t>
  </si>
  <si>
    <t>H6IA02146</t>
  </si>
  <si>
    <t>H6IL17155</t>
  </si>
  <si>
    <t>H6IN08210</t>
  </si>
  <si>
    <t>H6KY03124</t>
  </si>
  <si>
    <t>H6MD03292</t>
  </si>
  <si>
    <t>H6MN01174</t>
  </si>
  <si>
    <t>H6MN05183</t>
  </si>
  <si>
    <t>H6NC11172</t>
  </si>
  <si>
    <t>H6NH01230</t>
  </si>
  <si>
    <t>H6NJ13191</t>
  </si>
  <si>
    <t>H6NY19144</t>
  </si>
  <si>
    <t>H6NY20167</t>
  </si>
  <si>
    <t>H6NY24128</t>
  </si>
  <si>
    <t>H6OH06095</t>
  </si>
  <si>
    <t>H6OH13133</t>
  </si>
  <si>
    <t>H6OH18157</t>
  </si>
  <si>
    <t>H6PA04110</t>
  </si>
  <si>
    <t>H6PA07105</t>
  </si>
  <si>
    <t>H6PA08194</t>
  </si>
  <si>
    <t>H6PA10109</t>
  </si>
  <si>
    <t>H6TN09068</t>
  </si>
  <si>
    <t>H6TX09033</t>
  </si>
  <si>
    <t>H6VT00160</t>
  </si>
  <si>
    <t>H6WI08122</t>
  </si>
  <si>
    <t>H4CA49032</t>
  </si>
  <si>
    <t>H4MI07103</t>
  </si>
  <si>
    <t>H6CA22125</t>
  </si>
  <si>
    <t>H6CA48039</t>
  </si>
  <si>
    <t>H6CO05159</t>
  </si>
  <si>
    <t>H6FL09070</t>
  </si>
  <si>
    <t>H6FL13148</t>
  </si>
  <si>
    <t>H6ID01177</t>
  </si>
  <si>
    <t>H6IL06117</t>
  </si>
  <si>
    <t>H6MN06074</t>
  </si>
  <si>
    <t>H6NE03115</t>
  </si>
  <si>
    <t>H6NV02164</t>
  </si>
  <si>
    <t>H6OH02086</t>
  </si>
  <si>
    <t>H6OH04082</t>
  </si>
  <si>
    <t>H6OK05160</t>
  </si>
  <si>
    <t>H6TN01313</t>
  </si>
  <si>
    <t>KLEIN, RON</t>
  </si>
  <si>
    <t>BILBRAY, BRIAN P</t>
  </si>
  <si>
    <t>WALBERG, TIMOTHY L.</t>
  </si>
  <si>
    <t>MCCARTHY, KEVIN MR</t>
  </si>
  <si>
    <t>CAMPBELL, JOHN B. T. III</t>
  </si>
  <si>
    <t>LAMBORN, DOUGLAS L</t>
  </si>
  <si>
    <t>BILIRAKIS, GUS MICHAEL</t>
  </si>
  <si>
    <t>BUCHANAN, VERNON</t>
  </si>
  <si>
    <t>SALI, WILLIAM T. T</t>
  </si>
  <si>
    <t>ROSKAM, PETER</t>
  </si>
  <si>
    <t>BACHMANN, MICHELE M</t>
  </si>
  <si>
    <t>SMITH, ADRIAN</t>
  </si>
  <si>
    <t>HELLER, DEAN</t>
  </si>
  <si>
    <t>SCHMIDT, JEANNETTE H</t>
  </si>
  <si>
    <t>JORDAN, JAMES D</t>
  </si>
  <si>
    <t>FALLIN, MARY C</t>
  </si>
  <si>
    <t>DAVIS, DAVID</t>
  </si>
  <si>
    <t>COURTNEY,</t>
  </si>
  <si>
    <t>MCNERNEY,</t>
  </si>
  <si>
    <t>DONNELLY,</t>
  </si>
  <si>
    <t>BOYDA, NAN</t>
  </si>
  <si>
    <t>HODES, PAU</t>
  </si>
  <si>
    <t>CLARKE, YV</t>
  </si>
  <si>
    <t>MITCHELL,</t>
  </si>
  <si>
    <t>GIFFORDS,</t>
  </si>
  <si>
    <t>MATSUI, DO</t>
  </si>
  <si>
    <t>PERLMUTTER</t>
  </si>
  <si>
    <t>MURPHY, CH</t>
  </si>
  <si>
    <t>CASTOR, KA</t>
  </si>
  <si>
    <t>MAHONEY, T</t>
  </si>
  <si>
    <t>JOHNSON, H</t>
  </si>
  <si>
    <t>HIRONO, MA</t>
  </si>
  <si>
    <t>BRALEY, BR</t>
  </si>
  <si>
    <t>LOEBSACK,</t>
  </si>
  <si>
    <t>HARE, PHIL</t>
  </si>
  <si>
    <t>ELLSWORTH,</t>
  </si>
  <si>
    <t>YARMUTH, J</t>
  </si>
  <si>
    <t>SARBANES,</t>
  </si>
  <si>
    <t>WALZ, TIMO</t>
  </si>
  <si>
    <t>ELLISON, K</t>
  </si>
  <si>
    <t>SHULER, JO</t>
  </si>
  <si>
    <t>SHEA-PORTE</t>
  </si>
  <si>
    <t>SIRES, ALB</t>
  </si>
  <si>
    <t>HALL, JOHN</t>
  </si>
  <si>
    <t>GILLIBRAND</t>
  </si>
  <si>
    <t>ARCURI, MI</t>
  </si>
  <si>
    <t>WILSON, CH</t>
  </si>
  <si>
    <t>SUTTON, BE</t>
  </si>
  <si>
    <t>SPACE, ZAC</t>
  </si>
  <si>
    <t>ALTMIRE, J</t>
  </si>
  <si>
    <t>SESTAK, JO</t>
  </si>
  <si>
    <t>MURPHY, PA</t>
  </si>
  <si>
    <t>CARNEY, CH</t>
  </si>
  <si>
    <t>COHEN, STE</t>
  </si>
  <si>
    <t>LAMPSON, N</t>
  </si>
  <si>
    <t>WELCH, PET</t>
  </si>
  <si>
    <t>KAGEN, STE</t>
  </si>
  <si>
    <t>H8IN09032</t>
  </si>
  <si>
    <t>HILL, BARO</t>
  </si>
  <si>
    <t>H8TX28013</t>
  </si>
  <si>
    <t>RODRIGUEZ,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</si>
</sst>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#,##0;[Red]#,##0"/>
    <numFmt numFmtId="166" formatCode="&quot;$&quot;#,##0;[Red]&quot;$&quot;#,##0"/>
    <numFmt numFmtId="167" formatCode="&quot;$&quot;#,##0.0"/>
    <numFmt numFmtId="168" formatCode="&quot;$&quot;#,##0"/>
  </numFmts>
  <fonts count="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4.25"/>
      <name val="Arial"/>
      <family val="0"/>
    </font>
    <font>
      <sz val="11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Median Receipts of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Sheet1!$H$6:$H$13</c:f>
              <c:numCache/>
            </c:numRef>
          </c:cat>
          <c:val>
            <c:numRef>
              <c:f>Sheet1!$I$6:$I$13</c:f>
              <c:numCache/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Sheet1!$H$6:$H$13</c:f>
              <c:numCache/>
            </c:numRef>
          </c:cat>
          <c:val>
            <c:numRef>
              <c:f>Sheet1!$J$6:$J$13</c:f>
              <c:numCache/>
            </c:numRef>
          </c:val>
          <c:smooth val="0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631"/>
        <c:crosses val="autoZero"/>
        <c:auto val="1"/>
        <c:lblOffset val="100"/>
        <c:noMultiLvlLbl val="0"/>
      </c:catAx>
      <c:valAx>
        <c:axId val="56161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3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Median Contributions from Individuals to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Sheet1!$H$19:$H$26</c:f>
              <c:numCache/>
            </c:numRef>
          </c:cat>
          <c:val>
            <c:numRef>
              <c:f>Sheet1!$I$19:$I$26</c:f>
              <c:numCache/>
            </c:numRef>
          </c:val>
          <c:smooth val="0"/>
        </c:ser>
        <c:ser>
          <c:idx val="1"/>
          <c:order val="1"/>
          <c:tx>
            <c:strRef>
              <c:f>Sheet1!$J$18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Sheet1!$H$19:$H$26</c:f>
              <c:numCache/>
            </c:numRef>
          </c:cat>
          <c:val>
            <c:numRef>
              <c:f>Sheet1!$J$19:$J$26</c:f>
              <c:numCache/>
            </c:numRef>
          </c:val>
          <c:smooth val="0"/>
        </c:ser>
        <c:marker val="1"/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2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Median Contributions from PACs and Other Committees to House Freshmen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Sheet1!$I$29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Sheet1!$H$30:$H$37</c:f>
              <c:numCache/>
            </c:numRef>
          </c:cat>
          <c:val>
            <c:numRef>
              <c:f>Sheet1!$I$30:$I$37</c:f>
              <c:numCache/>
            </c:numRef>
          </c:val>
          <c:smooth val="0"/>
        </c:ser>
        <c:ser>
          <c:idx val="1"/>
          <c:order val="1"/>
          <c:tx>
            <c:strRef>
              <c:f>Sheet1!$J$29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Sheet1!$H$30:$H$37</c:f>
              <c:numCache/>
            </c:numRef>
          </c:cat>
          <c:val>
            <c:numRef>
              <c:f>Sheet1!$J$30:$J$37</c:f>
              <c:numCache/>
            </c:numRef>
          </c:val>
          <c:smooth val="0"/>
        </c:ser>
        <c:marker val="1"/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Median Cash on Hand of House Freshmen as of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Sheet1!$I$39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Sheet1!$H$40:$H$47</c:f>
              <c:numCache/>
            </c:numRef>
          </c:cat>
          <c:val>
            <c:numRef>
              <c:f>Sheet1!$I$40:$I$47</c:f>
              <c:numCache/>
            </c:numRef>
          </c:val>
          <c:smooth val="0"/>
        </c:ser>
        <c:ser>
          <c:idx val="1"/>
          <c:order val="1"/>
          <c:tx>
            <c:strRef>
              <c:f>Sheet1!$J$39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Sheet1!$H$40:$H$47</c:f>
              <c:numCache/>
            </c:numRef>
          </c:cat>
          <c:val>
            <c:numRef>
              <c:f>Sheet1!$J$40:$J$47</c:f>
              <c:numCache/>
            </c:numRef>
          </c:val>
          <c:smooth val="0"/>
        </c:ser>
        <c:marker val="1"/>
        <c:axId val="36532876"/>
        <c:axId val="60360429"/>
      </c:line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0429"/>
        <c:crosses val="autoZero"/>
        <c:auto val="1"/>
        <c:lblOffset val="100"/>
        <c:noMultiLvlLbl val="0"/>
      </c:catAx>
      <c:valAx>
        <c:axId val="60360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3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58</xdr:row>
      <xdr:rowOff>28575</xdr:rowOff>
    </xdr:from>
    <xdr:to>
      <xdr:col>10</xdr:col>
      <xdr:colOff>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619125" y="9420225"/>
        <a:ext cx="5476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81</xdr:row>
      <xdr:rowOff>0</xdr:rowOff>
    </xdr:from>
    <xdr:to>
      <xdr:col>10</xdr:col>
      <xdr:colOff>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619125" y="13115925"/>
        <a:ext cx="5476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552450</xdr:colOff>
      <xdr:row>120</xdr:row>
      <xdr:rowOff>66675</xdr:rowOff>
    </xdr:from>
    <xdr:to>
      <xdr:col>9</xdr:col>
      <xdr:colOff>523875</xdr:colOff>
      <xdr:row>141</xdr:row>
      <xdr:rowOff>47625</xdr:rowOff>
    </xdr:to>
    <xdr:graphicFrame>
      <xdr:nvGraphicFramePr>
        <xdr:cNvPr id="3" name="Chart 3"/>
        <xdr:cNvGraphicFramePr/>
      </xdr:nvGraphicFramePr>
      <xdr:xfrm>
        <a:off x="552450" y="19497675"/>
        <a:ext cx="54578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144</xdr:row>
      <xdr:rowOff>47625</xdr:rowOff>
    </xdr:from>
    <xdr:to>
      <xdr:col>10</xdr:col>
      <xdr:colOff>95250</xdr:colOff>
      <xdr:row>165</xdr:row>
      <xdr:rowOff>47625</xdr:rowOff>
    </xdr:to>
    <xdr:graphicFrame>
      <xdr:nvGraphicFramePr>
        <xdr:cNvPr id="4" name="Chart 4"/>
        <xdr:cNvGraphicFramePr/>
      </xdr:nvGraphicFramePr>
      <xdr:xfrm>
        <a:off x="714375" y="23364825"/>
        <a:ext cx="54768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47" sqref="I47"/>
    </sheetView>
  </sheetViews>
  <sheetFormatPr defaultColWidth="9.140625" defaultRowHeight="12.75"/>
  <sheetData>
    <row r="1" ht="12.75">
      <c r="F1" s="1" t="s">
        <v>16</v>
      </c>
    </row>
    <row r="2" ht="12.75">
      <c r="F2" s="1" t="s">
        <v>0</v>
      </c>
    </row>
    <row r="3" ht="12.75">
      <c r="C3" s="1"/>
    </row>
    <row r="4" spans="1:7" ht="12.75">
      <c r="A4" t="s">
        <v>1</v>
      </c>
      <c r="B4" s="1"/>
      <c r="C4" s="13" t="s">
        <v>2</v>
      </c>
      <c r="D4" s="1"/>
      <c r="E4" s="2" t="s">
        <v>3</v>
      </c>
      <c r="G4" t="s">
        <v>4</v>
      </c>
    </row>
    <row r="5" spans="2:10" ht="12.75">
      <c r="B5" s="1" t="s">
        <v>5</v>
      </c>
      <c r="C5" s="3" t="s">
        <v>6</v>
      </c>
      <c r="D5" s="1" t="s">
        <v>5</v>
      </c>
      <c r="E5" s="3" t="s">
        <v>6</v>
      </c>
      <c r="H5" s="4"/>
      <c r="I5" t="s">
        <v>7</v>
      </c>
      <c r="J5" s="4" t="s">
        <v>8</v>
      </c>
    </row>
    <row r="6" spans="1:10" ht="12.75">
      <c r="A6">
        <v>1993</v>
      </c>
      <c r="B6">
        <v>15</v>
      </c>
      <c r="C6" s="12">
        <v>4.7</v>
      </c>
      <c r="D6" s="5">
        <v>73</v>
      </c>
      <c r="E6" s="12">
        <v>3.3</v>
      </c>
      <c r="H6" s="6">
        <v>1993</v>
      </c>
      <c r="I6" s="11">
        <v>69783</v>
      </c>
      <c r="J6" s="11">
        <v>69369</v>
      </c>
    </row>
    <row r="7" spans="1:10" ht="12.75">
      <c r="A7">
        <v>1995</v>
      </c>
      <c r="B7">
        <v>15</v>
      </c>
      <c r="C7" s="12">
        <v>1.2</v>
      </c>
      <c r="D7" s="5">
        <v>73</v>
      </c>
      <c r="E7" s="12">
        <v>10.4</v>
      </c>
      <c r="H7" s="6">
        <v>1995</v>
      </c>
      <c r="I7" s="11">
        <v>72971</v>
      </c>
      <c r="J7" s="11">
        <v>123104</v>
      </c>
    </row>
    <row r="8" spans="1:10" ht="12.75">
      <c r="A8">
        <v>1997</v>
      </c>
      <c r="B8">
        <v>42</v>
      </c>
      <c r="C8" s="12">
        <v>5</v>
      </c>
      <c r="D8" s="5">
        <v>32</v>
      </c>
      <c r="E8" s="12">
        <v>4.8</v>
      </c>
      <c r="H8" s="6">
        <v>1997</v>
      </c>
      <c r="I8" s="11">
        <v>115228</v>
      </c>
      <c r="J8" s="11">
        <v>146833</v>
      </c>
    </row>
    <row r="9" spans="1:10" ht="12.75">
      <c r="A9">
        <v>1999</v>
      </c>
      <c r="B9">
        <v>23</v>
      </c>
      <c r="C9" s="12">
        <v>6.2</v>
      </c>
      <c r="D9" s="5">
        <v>17</v>
      </c>
      <c r="E9" s="12">
        <v>4.7</v>
      </c>
      <c r="H9" s="6">
        <v>1999</v>
      </c>
      <c r="I9" s="11">
        <v>253812</v>
      </c>
      <c r="J9" s="11">
        <v>256609</v>
      </c>
    </row>
    <row r="10" spans="1:10" ht="12.75">
      <c r="A10">
        <v>2001</v>
      </c>
      <c r="B10">
        <v>13</v>
      </c>
      <c r="C10" s="12">
        <v>3.2</v>
      </c>
      <c r="D10" s="5">
        <v>28</v>
      </c>
      <c r="E10" s="12">
        <v>7.7</v>
      </c>
      <c r="H10" s="6">
        <v>2001</v>
      </c>
      <c r="I10" s="11">
        <v>275433</v>
      </c>
      <c r="J10" s="11">
        <v>232592</v>
      </c>
    </row>
    <row r="11" spans="1:10" ht="12.75">
      <c r="A11">
        <v>2003</v>
      </c>
      <c r="B11">
        <v>20</v>
      </c>
      <c r="C11" s="12">
        <v>4.6</v>
      </c>
      <c r="D11" s="5">
        <v>34</v>
      </c>
      <c r="E11" s="12">
        <v>10.5</v>
      </c>
      <c r="H11" s="6">
        <v>2003</v>
      </c>
      <c r="I11" s="11">
        <v>206607</v>
      </c>
      <c r="J11" s="11">
        <v>268265</v>
      </c>
    </row>
    <row r="12" spans="1:10" ht="12.75">
      <c r="A12">
        <v>2005</v>
      </c>
      <c r="B12">
        <v>17</v>
      </c>
      <c r="C12" s="12">
        <v>5.8</v>
      </c>
      <c r="D12" s="5">
        <v>24</v>
      </c>
      <c r="E12" s="12">
        <v>9.9</v>
      </c>
      <c r="H12">
        <v>2005</v>
      </c>
      <c r="I12" s="11">
        <v>251888</v>
      </c>
      <c r="J12" s="11">
        <f>(394403+397020)/2</f>
        <v>395711.5</v>
      </c>
    </row>
    <row r="13" spans="1:10" ht="12.75">
      <c r="A13">
        <v>2007</v>
      </c>
      <c r="B13">
        <v>43</v>
      </c>
      <c r="C13" s="12">
        <v>22.6</v>
      </c>
      <c r="D13" s="5">
        <v>16</v>
      </c>
      <c r="E13" s="12">
        <v>5</v>
      </c>
      <c r="H13">
        <v>2007</v>
      </c>
      <c r="I13" s="11">
        <v>499360</v>
      </c>
      <c r="J13" s="11">
        <v>218760</v>
      </c>
    </row>
    <row r="14" spans="3:10" ht="12.75">
      <c r="C14" s="8" t="s">
        <v>9</v>
      </c>
      <c r="H14" s="7"/>
      <c r="I14" s="8"/>
      <c r="J14" s="8"/>
    </row>
    <row r="15" spans="3:10" ht="12.75">
      <c r="C15" s="8"/>
      <c r="I15" s="8"/>
      <c r="J15" s="8"/>
    </row>
    <row r="16" spans="3:10" ht="12.75">
      <c r="C16" s="8"/>
      <c r="I16" s="8"/>
      <c r="J16" s="8"/>
    </row>
    <row r="17" spans="1:11" ht="12.75">
      <c r="A17" t="s">
        <v>10</v>
      </c>
      <c r="C17" s="12"/>
      <c r="D17" s="9"/>
      <c r="E17" s="9"/>
      <c r="F17" s="9"/>
      <c r="G17" t="s">
        <v>11</v>
      </c>
      <c r="I17" s="8"/>
      <c r="J17" s="11"/>
      <c r="K17" s="10"/>
    </row>
    <row r="18" spans="3:10" ht="12.75">
      <c r="C18" s="12" t="s">
        <v>7</v>
      </c>
      <c r="D18" s="9" t="s">
        <v>8</v>
      </c>
      <c r="E18" s="9"/>
      <c r="F18" s="9"/>
      <c r="I18" s="11" t="s">
        <v>7</v>
      </c>
      <c r="J18" s="11" t="s">
        <v>8</v>
      </c>
    </row>
    <row r="19" spans="2:10" ht="12.75">
      <c r="B19">
        <v>1993</v>
      </c>
      <c r="C19" s="12">
        <v>1.6</v>
      </c>
      <c r="D19" s="12">
        <v>2.2</v>
      </c>
      <c r="E19" s="9"/>
      <c r="F19" s="9"/>
      <c r="H19">
        <v>1993</v>
      </c>
      <c r="I19" s="11">
        <v>15550</v>
      </c>
      <c r="J19" s="11">
        <v>36128</v>
      </c>
    </row>
    <row r="20" spans="2:10" ht="12.75">
      <c r="B20">
        <v>1995</v>
      </c>
      <c r="C20" s="12">
        <v>0.5</v>
      </c>
      <c r="D20" s="12">
        <v>5.4</v>
      </c>
      <c r="E20" s="9"/>
      <c r="F20" s="9"/>
      <c r="H20">
        <v>1995</v>
      </c>
      <c r="I20" s="11">
        <v>29676</v>
      </c>
      <c r="J20" s="11">
        <v>62405</v>
      </c>
    </row>
    <row r="21" spans="2:10" ht="12.75">
      <c r="B21">
        <v>1997</v>
      </c>
      <c r="C21" s="12">
        <v>2.2</v>
      </c>
      <c r="D21" s="12">
        <v>2.5</v>
      </c>
      <c r="E21" s="9"/>
      <c r="F21" s="9"/>
      <c r="H21">
        <v>1997</v>
      </c>
      <c r="I21" s="11">
        <v>45901</v>
      </c>
      <c r="J21" s="11">
        <v>68945</v>
      </c>
    </row>
    <row r="22" spans="2:10" ht="12.75">
      <c r="B22">
        <v>1999</v>
      </c>
      <c r="C22" s="12">
        <v>3.3</v>
      </c>
      <c r="D22" s="12">
        <v>2.2</v>
      </c>
      <c r="E22" s="9"/>
      <c r="F22" s="9"/>
      <c r="H22">
        <v>1999</v>
      </c>
      <c r="I22" s="11">
        <v>127050</v>
      </c>
      <c r="J22" s="11">
        <v>121763</v>
      </c>
    </row>
    <row r="23" spans="2:10" ht="12.75">
      <c r="B23">
        <v>2001</v>
      </c>
      <c r="C23" s="12">
        <v>1.4</v>
      </c>
      <c r="D23" s="12">
        <v>3.9</v>
      </c>
      <c r="E23" s="9"/>
      <c r="F23" s="9"/>
      <c r="H23">
        <v>2001</v>
      </c>
      <c r="I23" s="11">
        <v>126211</v>
      </c>
      <c r="J23" s="11">
        <v>125268</v>
      </c>
    </row>
    <row r="24" spans="2:10" ht="12.75">
      <c r="B24">
        <v>2003</v>
      </c>
      <c r="C24" s="12">
        <v>2</v>
      </c>
      <c r="D24" s="12">
        <v>5.2</v>
      </c>
      <c r="E24" s="9"/>
      <c r="F24" s="9"/>
      <c r="H24">
        <v>2003</v>
      </c>
      <c r="I24" s="11">
        <v>79416</v>
      </c>
      <c r="J24" s="11">
        <v>129941</v>
      </c>
    </row>
    <row r="25" spans="2:10" ht="12.75">
      <c r="B25">
        <v>2005</v>
      </c>
      <c r="C25" s="12">
        <v>2.9</v>
      </c>
      <c r="D25" s="12">
        <v>4.8</v>
      </c>
      <c r="E25" s="9"/>
      <c r="F25" s="9"/>
      <c r="H25">
        <v>2005</v>
      </c>
      <c r="I25" s="11">
        <v>121446</v>
      </c>
      <c r="J25" s="11">
        <f>(189995+165368)/2</f>
        <v>177681.5</v>
      </c>
    </row>
    <row r="26" spans="2:10" ht="12.75">
      <c r="B26">
        <v>2007</v>
      </c>
      <c r="C26" s="12">
        <v>11.7</v>
      </c>
      <c r="D26" s="12">
        <v>2.6</v>
      </c>
      <c r="H26">
        <v>2007</v>
      </c>
      <c r="I26" s="11">
        <v>194142</v>
      </c>
      <c r="J26" s="11">
        <v>119057</v>
      </c>
    </row>
    <row r="27" spans="3:10" ht="12.75">
      <c r="C27" s="8"/>
      <c r="D27" s="8"/>
      <c r="I27" s="8"/>
      <c r="J27" s="8"/>
    </row>
    <row r="28" spans="1:11" ht="12.75">
      <c r="A28" t="s">
        <v>12</v>
      </c>
      <c r="C28" s="12"/>
      <c r="D28" s="12"/>
      <c r="E28" s="9"/>
      <c r="F28" s="9"/>
      <c r="G28" t="s">
        <v>13</v>
      </c>
      <c r="I28" s="8"/>
      <c r="J28" s="11"/>
      <c r="K28" s="10"/>
    </row>
    <row r="29" spans="3:10" ht="12.75">
      <c r="C29" s="12" t="s">
        <v>7</v>
      </c>
      <c r="D29" s="12" t="s">
        <v>8</v>
      </c>
      <c r="E29" s="9"/>
      <c r="F29" s="9"/>
      <c r="I29" s="11" t="s">
        <v>7</v>
      </c>
      <c r="J29" s="11" t="s">
        <v>8</v>
      </c>
    </row>
    <row r="30" spans="2:10" ht="12.75">
      <c r="B30">
        <v>1993</v>
      </c>
      <c r="C30" s="12">
        <v>2.7</v>
      </c>
      <c r="D30" s="12">
        <v>1</v>
      </c>
      <c r="E30" s="9"/>
      <c r="F30" s="9"/>
      <c r="H30">
        <v>1993</v>
      </c>
      <c r="I30" s="11">
        <v>41350</v>
      </c>
      <c r="J30" s="11">
        <v>21250</v>
      </c>
    </row>
    <row r="31" spans="2:10" ht="12.75">
      <c r="B31">
        <v>1995</v>
      </c>
      <c r="C31" s="12">
        <v>0.5</v>
      </c>
      <c r="D31" s="12">
        <v>4.4</v>
      </c>
      <c r="E31" s="9"/>
      <c r="F31" s="9"/>
      <c r="H31">
        <v>1995</v>
      </c>
      <c r="I31" s="11">
        <v>35500</v>
      </c>
      <c r="J31" s="11">
        <v>55550</v>
      </c>
    </row>
    <row r="32" spans="2:10" ht="12.75">
      <c r="B32">
        <v>1997</v>
      </c>
      <c r="C32" s="12">
        <v>2.5</v>
      </c>
      <c r="D32" s="12">
        <v>2.1</v>
      </c>
      <c r="E32" s="9"/>
      <c r="F32" s="9"/>
      <c r="H32">
        <v>1997</v>
      </c>
      <c r="I32" s="11">
        <v>59000</v>
      </c>
      <c r="J32" s="11">
        <v>59083</v>
      </c>
    </row>
    <row r="33" spans="2:10" ht="12.75">
      <c r="B33">
        <v>1999</v>
      </c>
      <c r="C33" s="12">
        <v>2.7</v>
      </c>
      <c r="D33" s="12">
        <v>2</v>
      </c>
      <c r="E33" s="9"/>
      <c r="F33" s="9"/>
      <c r="H33">
        <v>1999</v>
      </c>
      <c r="I33" s="11">
        <v>115850</v>
      </c>
      <c r="J33" s="11">
        <v>113908</v>
      </c>
    </row>
    <row r="34" spans="2:10" ht="12.75">
      <c r="B34">
        <v>2001</v>
      </c>
      <c r="C34" s="12">
        <v>1.6</v>
      </c>
      <c r="D34" s="12">
        <v>3.7</v>
      </c>
      <c r="E34" s="9"/>
      <c r="F34" s="9"/>
      <c r="H34">
        <v>2001</v>
      </c>
      <c r="I34" s="11">
        <v>135500</v>
      </c>
      <c r="J34" s="11">
        <v>112289</v>
      </c>
    </row>
    <row r="35" spans="2:10" ht="12.75">
      <c r="B35">
        <v>2003</v>
      </c>
      <c r="C35" s="12">
        <v>2.3</v>
      </c>
      <c r="D35" s="12">
        <v>4.9</v>
      </c>
      <c r="E35" s="9"/>
      <c r="F35" s="9"/>
      <c r="H35">
        <v>2003</v>
      </c>
      <c r="I35" s="11">
        <v>110732</v>
      </c>
      <c r="J35" s="11">
        <v>133579</v>
      </c>
    </row>
    <row r="36" spans="2:10" ht="12.75">
      <c r="B36">
        <v>2005</v>
      </c>
      <c r="C36" s="12">
        <v>2.7</v>
      </c>
      <c r="D36" s="12">
        <v>4.9</v>
      </c>
      <c r="E36" s="9"/>
      <c r="F36" s="9"/>
      <c r="H36">
        <v>2005</v>
      </c>
      <c r="I36" s="11">
        <v>125250</v>
      </c>
      <c r="J36" s="11">
        <f>(157599+170056)/2</f>
        <v>163827.5</v>
      </c>
    </row>
    <row r="37" spans="2:11" ht="12.75">
      <c r="B37">
        <v>2007</v>
      </c>
      <c r="C37" s="12">
        <v>10.4</v>
      </c>
      <c r="D37" s="12">
        <v>2</v>
      </c>
      <c r="E37" s="9"/>
      <c r="F37" s="9"/>
      <c r="H37">
        <v>2007</v>
      </c>
      <c r="I37" s="11">
        <v>262391</v>
      </c>
      <c r="J37" s="11">
        <v>106620</v>
      </c>
      <c r="K37" s="10"/>
    </row>
    <row r="38" spans="1:11" ht="12.75">
      <c r="A38" t="s">
        <v>14</v>
      </c>
      <c r="C38" s="12"/>
      <c r="D38" s="12"/>
      <c r="E38" s="9"/>
      <c r="F38" s="9"/>
      <c r="G38" t="s">
        <v>15</v>
      </c>
      <c r="I38" s="8"/>
      <c r="J38" s="11"/>
      <c r="K38" s="10"/>
    </row>
    <row r="39" spans="3:10" ht="12.75">
      <c r="C39" s="12" t="s">
        <v>7</v>
      </c>
      <c r="D39" s="12" t="s">
        <v>8</v>
      </c>
      <c r="E39" s="9"/>
      <c r="F39" s="9"/>
      <c r="I39" s="11" t="s">
        <v>7</v>
      </c>
      <c r="J39" s="11" t="s">
        <v>8</v>
      </c>
    </row>
    <row r="40" spans="2:10" ht="12.75">
      <c r="B40">
        <v>1993</v>
      </c>
      <c r="C40" s="12">
        <v>1.7</v>
      </c>
      <c r="D40" s="12">
        <v>1.4</v>
      </c>
      <c r="E40" s="9"/>
      <c r="F40" s="9"/>
      <c r="H40">
        <v>1993</v>
      </c>
      <c r="I40" s="11">
        <v>19426</v>
      </c>
      <c r="J40" s="11">
        <v>20944</v>
      </c>
    </row>
    <row r="41" spans="2:10" ht="12.75">
      <c r="B41">
        <v>1995</v>
      </c>
      <c r="C41" s="12">
        <v>1.1</v>
      </c>
      <c r="D41" s="12">
        <v>5.9</v>
      </c>
      <c r="E41" s="9"/>
      <c r="F41" s="9"/>
      <c r="H41">
        <v>1995</v>
      </c>
      <c r="I41" s="11">
        <v>23807</v>
      </c>
      <c r="J41" s="11">
        <v>59698</v>
      </c>
    </row>
    <row r="42" spans="2:10" ht="12.75">
      <c r="B42">
        <v>1997</v>
      </c>
      <c r="C42" s="12">
        <v>3.1</v>
      </c>
      <c r="D42" s="12">
        <v>3.5</v>
      </c>
      <c r="E42" s="9"/>
      <c r="F42" s="9"/>
      <c r="H42">
        <v>1997</v>
      </c>
      <c r="I42" s="11">
        <v>59925</v>
      </c>
      <c r="J42" s="11">
        <v>81938</v>
      </c>
    </row>
    <row r="43" spans="2:10" ht="12.75">
      <c r="B43">
        <v>1999</v>
      </c>
      <c r="C43" s="12">
        <v>5.2</v>
      </c>
      <c r="D43" s="12">
        <v>3.6</v>
      </c>
      <c r="E43" s="9"/>
      <c r="F43" s="9"/>
      <c r="H43">
        <v>1999</v>
      </c>
      <c r="I43" s="11">
        <v>201371</v>
      </c>
      <c r="J43" s="11">
        <v>212800</v>
      </c>
    </row>
    <row r="44" spans="2:10" ht="12.75">
      <c r="B44">
        <v>2001</v>
      </c>
      <c r="C44" s="12">
        <v>2.6</v>
      </c>
      <c r="D44" s="12">
        <v>6.2</v>
      </c>
      <c r="E44" s="9"/>
      <c r="F44" s="9"/>
      <c r="H44">
        <v>2001</v>
      </c>
      <c r="I44" s="11">
        <v>172990</v>
      </c>
      <c r="J44" s="11">
        <v>187852</v>
      </c>
    </row>
    <row r="45" spans="2:10" ht="12.75">
      <c r="B45">
        <v>2003</v>
      </c>
      <c r="C45" s="12">
        <v>3</v>
      </c>
      <c r="D45" s="12">
        <v>8.2</v>
      </c>
      <c r="E45" s="9"/>
      <c r="F45" s="9"/>
      <c r="H45">
        <v>2003</v>
      </c>
      <c r="I45" s="11">
        <v>148424</v>
      </c>
      <c r="J45" s="11">
        <v>241615</v>
      </c>
    </row>
    <row r="46" spans="2:10" ht="12.75">
      <c r="B46">
        <v>2005</v>
      </c>
      <c r="C46" s="12">
        <v>4.7</v>
      </c>
      <c r="D46" s="12">
        <v>8.5</v>
      </c>
      <c r="E46" s="9"/>
      <c r="F46" s="9"/>
      <c r="H46">
        <v>2005</v>
      </c>
      <c r="I46" s="11">
        <v>154174</v>
      </c>
      <c r="J46" s="11">
        <f>(300037+306241)/2</f>
        <v>303139</v>
      </c>
    </row>
    <row r="47" spans="2:10" ht="12.75">
      <c r="B47">
        <v>2007</v>
      </c>
      <c r="C47" s="12">
        <v>19.2</v>
      </c>
      <c r="D47" s="12">
        <v>4.1</v>
      </c>
      <c r="H47">
        <v>2007</v>
      </c>
      <c r="I47" s="11">
        <v>432418</v>
      </c>
      <c r="J47" s="10">
        <v>207322</v>
      </c>
    </row>
  </sheetData>
  <printOptions/>
  <pageMargins left="0.25" right="0.25" top="1" bottom="1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9">
      <selection activeCell="C47" sqref="C47"/>
    </sheetView>
  </sheetViews>
  <sheetFormatPr defaultColWidth="9.140625" defaultRowHeight="12.75"/>
  <cols>
    <col min="1" max="16384" width="19.7109375" style="0" customWidth="1"/>
  </cols>
  <sheetData>
    <row r="1" spans="1:6" ht="12.75">
      <c r="A1" t="s">
        <v>31</v>
      </c>
      <c r="B1" t="s">
        <v>104</v>
      </c>
      <c r="C1">
        <v>110335</v>
      </c>
      <c r="D1">
        <v>37374</v>
      </c>
      <c r="E1">
        <v>69250</v>
      </c>
      <c r="F1">
        <v>21926</v>
      </c>
    </row>
    <row r="2" spans="1:6" ht="12.75">
      <c r="A2" t="s">
        <v>22</v>
      </c>
      <c r="B2" t="s">
        <v>96</v>
      </c>
      <c r="C2">
        <v>105617</v>
      </c>
      <c r="D2">
        <v>70167</v>
      </c>
      <c r="E2">
        <v>35450</v>
      </c>
      <c r="F2">
        <v>49027</v>
      </c>
    </row>
    <row r="3" spans="1:6" ht="12.75">
      <c r="A3" t="s">
        <v>43</v>
      </c>
      <c r="B3" t="s">
        <v>116</v>
      </c>
      <c r="C3">
        <v>226874</v>
      </c>
      <c r="D3">
        <v>151114</v>
      </c>
      <c r="E3">
        <v>75510</v>
      </c>
      <c r="F3">
        <v>57464</v>
      </c>
    </row>
    <row r="4" spans="1:6" ht="12.75">
      <c r="A4" t="s">
        <v>48</v>
      </c>
      <c r="B4" t="s">
        <v>121</v>
      </c>
      <c r="C4">
        <v>141470</v>
      </c>
      <c r="D4">
        <v>40555</v>
      </c>
      <c r="E4">
        <v>99628</v>
      </c>
      <c r="F4">
        <v>63622</v>
      </c>
    </row>
    <row r="5" spans="1:6" ht="12.75">
      <c r="A5" t="s">
        <v>35</v>
      </c>
      <c r="B5" t="s">
        <v>108</v>
      </c>
      <c r="C5">
        <v>220837</v>
      </c>
      <c r="D5">
        <v>39567</v>
      </c>
      <c r="E5">
        <v>166644</v>
      </c>
      <c r="F5">
        <v>150485</v>
      </c>
    </row>
    <row r="6" spans="1:6" ht="12.75">
      <c r="A6" t="s">
        <v>25</v>
      </c>
      <c r="B6" t="s">
        <v>99</v>
      </c>
      <c r="C6">
        <v>184752</v>
      </c>
      <c r="D6">
        <v>98610</v>
      </c>
      <c r="E6">
        <v>84700</v>
      </c>
      <c r="F6">
        <v>160260</v>
      </c>
    </row>
    <row r="7" spans="1:6" ht="12.75">
      <c r="A7" t="s">
        <v>40</v>
      </c>
      <c r="B7" t="s">
        <v>113</v>
      </c>
      <c r="C7">
        <v>216450</v>
      </c>
      <c r="D7">
        <v>149695</v>
      </c>
      <c r="E7">
        <v>66755</v>
      </c>
      <c r="F7">
        <v>179865</v>
      </c>
    </row>
    <row r="8" spans="1:6" ht="12.75">
      <c r="A8" t="s">
        <v>28</v>
      </c>
      <c r="B8" t="s">
        <v>102</v>
      </c>
      <c r="C8">
        <v>136849</v>
      </c>
      <c r="D8">
        <v>52274</v>
      </c>
      <c r="E8">
        <v>82111</v>
      </c>
      <c r="F8">
        <v>194987</v>
      </c>
    </row>
    <row r="9" spans="1:6" ht="12.75">
      <c r="A9" t="s">
        <v>47</v>
      </c>
      <c r="B9" t="s">
        <v>120</v>
      </c>
      <c r="C9">
        <v>227637</v>
      </c>
      <c r="D9">
        <v>41005</v>
      </c>
      <c r="E9">
        <v>174109</v>
      </c>
      <c r="F9">
        <v>206364</v>
      </c>
    </row>
    <row r="10" spans="1:6" ht="12.75">
      <c r="A10" t="s">
        <v>33</v>
      </c>
      <c r="B10" t="s">
        <v>106</v>
      </c>
      <c r="C10">
        <v>212874</v>
      </c>
      <c r="D10">
        <v>62649</v>
      </c>
      <c r="E10">
        <v>148067</v>
      </c>
      <c r="F10">
        <v>220445</v>
      </c>
    </row>
    <row r="11" spans="1:6" ht="12.75">
      <c r="A11" t="s">
        <v>34</v>
      </c>
      <c r="B11" t="s">
        <v>107</v>
      </c>
      <c r="C11">
        <v>293945</v>
      </c>
      <c r="D11">
        <v>98248</v>
      </c>
      <c r="E11">
        <v>193700</v>
      </c>
      <c r="F11">
        <v>251654</v>
      </c>
    </row>
    <row r="12" spans="1:6" ht="12.75">
      <c r="A12" t="s">
        <v>54</v>
      </c>
      <c r="B12" t="s">
        <v>127</v>
      </c>
      <c r="C12">
        <v>136674</v>
      </c>
      <c r="D12">
        <v>70540</v>
      </c>
      <c r="E12">
        <v>64533</v>
      </c>
      <c r="F12">
        <v>254910</v>
      </c>
    </row>
    <row r="13" spans="1:6" ht="12.75">
      <c r="A13" t="s">
        <v>42</v>
      </c>
      <c r="B13" t="s">
        <v>115</v>
      </c>
      <c r="C13">
        <v>262541</v>
      </c>
      <c r="D13">
        <v>194142</v>
      </c>
      <c r="E13">
        <v>67400</v>
      </c>
      <c r="F13">
        <v>255511</v>
      </c>
    </row>
    <row r="14" spans="1:6" ht="12.75">
      <c r="A14" t="s">
        <v>32</v>
      </c>
      <c r="B14" t="s">
        <v>105</v>
      </c>
      <c r="C14">
        <v>366388</v>
      </c>
      <c r="D14">
        <v>242354</v>
      </c>
      <c r="E14">
        <v>110700</v>
      </c>
      <c r="F14">
        <v>295701</v>
      </c>
    </row>
    <row r="15" spans="1:6" ht="12.75">
      <c r="A15" t="s">
        <v>46</v>
      </c>
      <c r="B15" t="s">
        <v>119</v>
      </c>
      <c r="C15">
        <v>418208</v>
      </c>
      <c r="D15">
        <v>128604</v>
      </c>
      <c r="E15">
        <v>287236</v>
      </c>
      <c r="F15">
        <v>325289</v>
      </c>
    </row>
    <row r="16" spans="1:6" ht="12.75">
      <c r="A16" t="s">
        <v>57</v>
      </c>
      <c r="B16" t="s">
        <v>130</v>
      </c>
      <c r="C16">
        <v>372165</v>
      </c>
      <c r="D16">
        <v>79389</v>
      </c>
      <c r="E16">
        <v>285250</v>
      </c>
      <c r="F16">
        <v>336725</v>
      </c>
    </row>
    <row r="17" spans="1:6" ht="12.75">
      <c r="A17" t="s">
        <v>26</v>
      </c>
      <c r="B17" t="s">
        <v>100</v>
      </c>
      <c r="C17">
        <v>473741</v>
      </c>
      <c r="D17">
        <v>271736</v>
      </c>
      <c r="E17">
        <v>197225</v>
      </c>
      <c r="F17">
        <v>338309</v>
      </c>
    </row>
    <row r="18" spans="1:6" ht="12.75">
      <c r="A18" t="s">
        <v>20</v>
      </c>
      <c r="B18" t="s">
        <v>94</v>
      </c>
      <c r="C18">
        <v>374471</v>
      </c>
      <c r="D18">
        <v>256092</v>
      </c>
      <c r="E18">
        <v>115125</v>
      </c>
      <c r="F18">
        <v>346903</v>
      </c>
    </row>
    <row r="19" spans="1:6" ht="12.75">
      <c r="A19" t="s">
        <v>38</v>
      </c>
      <c r="B19" t="s">
        <v>111</v>
      </c>
      <c r="C19">
        <v>474297</v>
      </c>
      <c r="D19">
        <v>436597</v>
      </c>
      <c r="E19">
        <v>37700</v>
      </c>
      <c r="F19">
        <v>388736</v>
      </c>
    </row>
    <row r="20" spans="1:6" ht="12.75">
      <c r="A20" t="s">
        <v>21</v>
      </c>
      <c r="B20" t="s">
        <v>95</v>
      </c>
      <c r="C20">
        <v>550254</v>
      </c>
      <c r="D20">
        <v>272045</v>
      </c>
      <c r="E20">
        <v>260076</v>
      </c>
      <c r="F20">
        <v>391813</v>
      </c>
    </row>
    <row r="21" spans="1:6" ht="12.75">
      <c r="A21" t="s">
        <v>19</v>
      </c>
      <c r="B21" t="s">
        <v>93</v>
      </c>
      <c r="C21">
        <v>646255</v>
      </c>
      <c r="D21">
        <v>220821</v>
      </c>
      <c r="E21">
        <v>399691</v>
      </c>
      <c r="F21">
        <v>411327</v>
      </c>
    </row>
    <row r="22" spans="1:6" ht="12.75">
      <c r="A22" t="s">
        <v>36</v>
      </c>
      <c r="B22" t="s">
        <v>109</v>
      </c>
      <c r="C22">
        <v>499360</v>
      </c>
      <c r="D22">
        <v>100929</v>
      </c>
      <c r="E22">
        <v>387770</v>
      </c>
      <c r="F22">
        <v>432418</v>
      </c>
    </row>
    <row r="23" spans="1:6" ht="12.75">
      <c r="A23" t="s">
        <v>49</v>
      </c>
      <c r="B23" t="s">
        <v>122</v>
      </c>
      <c r="C23">
        <v>542363</v>
      </c>
      <c r="D23">
        <v>195565</v>
      </c>
      <c r="E23">
        <v>343970</v>
      </c>
      <c r="F23">
        <v>439148</v>
      </c>
    </row>
    <row r="24" spans="1:6" ht="12.75">
      <c r="A24" t="s">
        <v>55</v>
      </c>
      <c r="B24" t="s">
        <v>128</v>
      </c>
      <c r="C24">
        <v>507927</v>
      </c>
      <c r="D24">
        <v>191629</v>
      </c>
      <c r="E24">
        <v>314720</v>
      </c>
      <c r="F24">
        <v>441049</v>
      </c>
    </row>
    <row r="25" spans="1:6" ht="12.75">
      <c r="A25" t="s">
        <v>53</v>
      </c>
      <c r="B25" t="s">
        <v>126</v>
      </c>
      <c r="C25">
        <v>535608</v>
      </c>
      <c r="D25">
        <v>160901</v>
      </c>
      <c r="E25">
        <v>368320</v>
      </c>
      <c r="F25">
        <v>445060</v>
      </c>
    </row>
    <row r="26" spans="1:6" ht="12.75">
      <c r="A26" t="s">
        <v>56</v>
      </c>
      <c r="B26" t="s">
        <v>129</v>
      </c>
      <c r="C26">
        <v>179886</v>
      </c>
      <c r="D26">
        <v>126411</v>
      </c>
      <c r="E26">
        <v>46310</v>
      </c>
      <c r="F26">
        <v>451987</v>
      </c>
    </row>
    <row r="27" spans="1:6" ht="12.75">
      <c r="A27" t="s">
        <v>37</v>
      </c>
      <c r="B27" t="s">
        <v>110</v>
      </c>
      <c r="C27">
        <v>552538</v>
      </c>
      <c r="D27">
        <v>319775</v>
      </c>
      <c r="E27">
        <v>229620</v>
      </c>
      <c r="F27">
        <v>455979</v>
      </c>
    </row>
    <row r="28" spans="1:6" ht="12.75">
      <c r="A28" t="s">
        <v>41</v>
      </c>
      <c r="B28" t="s">
        <v>114</v>
      </c>
      <c r="C28">
        <v>524122</v>
      </c>
      <c r="D28">
        <v>231003</v>
      </c>
      <c r="E28">
        <v>293111</v>
      </c>
      <c r="F28">
        <v>470108</v>
      </c>
    </row>
    <row r="29" spans="1:6" ht="12.75">
      <c r="A29" t="s">
        <v>39</v>
      </c>
      <c r="B29" t="s">
        <v>112</v>
      </c>
      <c r="C29">
        <v>635545</v>
      </c>
      <c r="D29">
        <v>248730</v>
      </c>
      <c r="E29">
        <v>262391</v>
      </c>
      <c r="F29">
        <v>502601</v>
      </c>
    </row>
    <row r="30" spans="1:6" ht="12.75">
      <c r="A30" t="s">
        <v>50</v>
      </c>
      <c r="B30" t="s">
        <v>123</v>
      </c>
      <c r="C30">
        <v>615010</v>
      </c>
      <c r="D30">
        <v>172044</v>
      </c>
      <c r="E30">
        <v>420354</v>
      </c>
      <c r="F30">
        <v>514110</v>
      </c>
    </row>
    <row r="31" spans="1:6" ht="12.75">
      <c r="A31" t="s">
        <v>23</v>
      </c>
      <c r="B31" t="s">
        <v>97</v>
      </c>
      <c r="C31">
        <v>590603</v>
      </c>
      <c r="D31">
        <v>340763</v>
      </c>
      <c r="E31">
        <v>241632</v>
      </c>
      <c r="F31">
        <v>530680</v>
      </c>
    </row>
    <row r="32" spans="1:6" ht="12.75">
      <c r="A32" t="s">
        <v>131</v>
      </c>
      <c r="B32" t="s">
        <v>132</v>
      </c>
      <c r="C32">
        <v>631902</v>
      </c>
      <c r="D32">
        <v>183111</v>
      </c>
      <c r="E32">
        <v>447974</v>
      </c>
      <c r="F32">
        <v>543989</v>
      </c>
    </row>
    <row r="33" spans="1:6" ht="12.75">
      <c r="A33" t="s">
        <v>133</v>
      </c>
      <c r="B33" t="s">
        <v>134</v>
      </c>
      <c r="C33">
        <v>473167</v>
      </c>
      <c r="D33">
        <v>130398</v>
      </c>
      <c r="E33">
        <v>332881</v>
      </c>
      <c r="F33">
        <v>549371</v>
      </c>
    </row>
    <row r="34" spans="1:6" ht="12.75">
      <c r="A34" t="s">
        <v>17</v>
      </c>
      <c r="B34" t="s">
        <v>91</v>
      </c>
      <c r="C34">
        <v>633695</v>
      </c>
      <c r="D34">
        <v>332581</v>
      </c>
      <c r="E34">
        <v>293052</v>
      </c>
      <c r="F34">
        <v>558706</v>
      </c>
    </row>
    <row r="35" spans="1:6" ht="12.75">
      <c r="A35" t="s">
        <v>18</v>
      </c>
      <c r="B35" t="s">
        <v>92</v>
      </c>
      <c r="C35">
        <v>823293</v>
      </c>
      <c r="D35">
        <v>525854</v>
      </c>
      <c r="E35">
        <v>296175</v>
      </c>
      <c r="F35">
        <v>662545</v>
      </c>
    </row>
    <row r="36" spans="1:6" ht="12.75">
      <c r="A36" t="s">
        <v>44</v>
      </c>
      <c r="B36" t="s">
        <v>117</v>
      </c>
      <c r="C36">
        <v>769633</v>
      </c>
      <c r="D36">
        <v>488859</v>
      </c>
      <c r="E36">
        <v>278536</v>
      </c>
      <c r="F36">
        <v>665931</v>
      </c>
    </row>
    <row r="37" spans="1:6" ht="12.75">
      <c r="A37" t="s">
        <v>29</v>
      </c>
      <c r="B37" t="s">
        <v>103</v>
      </c>
      <c r="C37">
        <v>867405</v>
      </c>
      <c r="D37">
        <v>465241</v>
      </c>
      <c r="E37">
        <v>397925</v>
      </c>
      <c r="F37">
        <v>763336</v>
      </c>
    </row>
    <row r="38" spans="1:6" ht="12.75">
      <c r="A38" t="s">
        <v>27</v>
      </c>
      <c r="B38" t="s">
        <v>101</v>
      </c>
      <c r="C38">
        <v>834272</v>
      </c>
      <c r="D38">
        <v>455124</v>
      </c>
      <c r="E38">
        <v>323100</v>
      </c>
      <c r="F38">
        <v>780646</v>
      </c>
    </row>
    <row r="39" spans="1:6" ht="12.75">
      <c r="A39" t="s">
        <v>24</v>
      </c>
      <c r="B39" t="s">
        <v>98</v>
      </c>
      <c r="C39">
        <v>908494</v>
      </c>
      <c r="D39">
        <v>620064</v>
      </c>
      <c r="E39">
        <v>286825</v>
      </c>
      <c r="F39">
        <v>941489</v>
      </c>
    </row>
    <row r="40" spans="1:6" ht="12.75">
      <c r="A40" t="s">
        <v>52</v>
      </c>
      <c r="B40" t="s">
        <v>125</v>
      </c>
      <c r="C40">
        <v>1127818</v>
      </c>
      <c r="D40">
        <v>668083</v>
      </c>
      <c r="E40">
        <v>422770</v>
      </c>
      <c r="F40">
        <v>964832</v>
      </c>
    </row>
    <row r="41" spans="1:6" ht="12.75">
      <c r="A41" t="s">
        <v>30</v>
      </c>
      <c r="B41" t="s">
        <v>74</v>
      </c>
      <c r="C41">
        <v>1258093</v>
      </c>
      <c r="D41">
        <v>849678</v>
      </c>
      <c r="E41">
        <v>407491</v>
      </c>
      <c r="F41">
        <v>1014964</v>
      </c>
    </row>
    <row r="42" spans="1:6" ht="12.75">
      <c r="A42" t="s">
        <v>51</v>
      </c>
      <c r="B42" t="s">
        <v>124</v>
      </c>
      <c r="C42">
        <v>976107</v>
      </c>
      <c r="D42">
        <v>622678</v>
      </c>
      <c r="E42">
        <v>313000</v>
      </c>
      <c r="F42">
        <v>1072436</v>
      </c>
    </row>
    <row r="43" spans="1:6" ht="12.75">
      <c r="A43" t="s">
        <v>45</v>
      </c>
      <c r="B43" t="s">
        <v>118</v>
      </c>
      <c r="C43">
        <v>1387705</v>
      </c>
      <c r="D43">
        <v>1021340</v>
      </c>
      <c r="E43">
        <v>359013</v>
      </c>
      <c r="F43">
        <v>1129507</v>
      </c>
    </row>
    <row r="46" ht="12.75">
      <c r="C46">
        <f>SUM(C1:C43)</f>
        <v>22027180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" sqref="F1:F16384"/>
    </sheetView>
  </sheetViews>
  <sheetFormatPr defaultColWidth="9.140625" defaultRowHeight="12.75"/>
  <cols>
    <col min="1" max="16384" width="13.00390625" style="0" customWidth="1"/>
  </cols>
  <sheetData>
    <row r="1" spans="1:6" ht="12.75">
      <c r="A1" t="s">
        <v>58</v>
      </c>
      <c r="B1">
        <v>263168</v>
      </c>
      <c r="C1">
        <v>197678</v>
      </c>
      <c r="D1">
        <v>62650</v>
      </c>
      <c r="E1">
        <v>224445</v>
      </c>
      <c r="F1" t="s">
        <v>75</v>
      </c>
    </row>
    <row r="2" spans="1:6" ht="12.75">
      <c r="A2" t="s">
        <v>59</v>
      </c>
      <c r="B2">
        <v>268349</v>
      </c>
      <c r="C2">
        <v>98132</v>
      </c>
      <c r="D2">
        <v>157188</v>
      </c>
      <c r="E2">
        <v>240784</v>
      </c>
      <c r="F2" t="s">
        <v>76</v>
      </c>
    </row>
    <row r="3" spans="1:6" ht="12.75">
      <c r="A3" t="s">
        <v>60</v>
      </c>
      <c r="B3">
        <v>148186</v>
      </c>
      <c r="C3">
        <v>71070</v>
      </c>
      <c r="D3">
        <v>77116</v>
      </c>
      <c r="E3">
        <v>482261</v>
      </c>
      <c r="F3" t="s">
        <v>77</v>
      </c>
    </row>
    <row r="4" spans="1:6" ht="12.75">
      <c r="A4" t="s">
        <v>61</v>
      </c>
      <c r="B4">
        <v>355036</v>
      </c>
      <c r="C4">
        <v>237428</v>
      </c>
      <c r="D4">
        <v>115740</v>
      </c>
      <c r="E4">
        <v>185505</v>
      </c>
      <c r="F4" t="s">
        <v>78</v>
      </c>
    </row>
    <row r="5" spans="1:6" ht="12.75">
      <c r="A5" t="s">
        <v>62</v>
      </c>
      <c r="B5">
        <v>111789</v>
      </c>
      <c r="C5">
        <v>31931</v>
      </c>
      <c r="D5">
        <v>79858</v>
      </c>
      <c r="E5">
        <v>50273</v>
      </c>
      <c r="F5" t="s">
        <v>79</v>
      </c>
    </row>
    <row r="6" spans="1:6" ht="12.75">
      <c r="A6" t="s">
        <v>63</v>
      </c>
      <c r="B6">
        <v>201463</v>
      </c>
      <c r="C6">
        <v>124483</v>
      </c>
      <c r="D6">
        <v>49117</v>
      </c>
      <c r="E6">
        <v>175082</v>
      </c>
      <c r="F6" t="s">
        <v>80</v>
      </c>
    </row>
    <row r="7" spans="1:6" ht="12.75">
      <c r="A7" t="s">
        <v>64</v>
      </c>
      <c r="B7">
        <v>983399</v>
      </c>
      <c r="C7">
        <v>540836</v>
      </c>
      <c r="D7">
        <v>185725</v>
      </c>
      <c r="E7">
        <v>558883</v>
      </c>
      <c r="F7" t="s">
        <v>81</v>
      </c>
    </row>
    <row r="8" spans="1:6" ht="12.75">
      <c r="A8" t="s">
        <v>65</v>
      </c>
      <c r="B8">
        <v>158009</v>
      </c>
      <c r="C8">
        <v>25833</v>
      </c>
      <c r="D8">
        <v>132176</v>
      </c>
      <c r="E8">
        <v>99616</v>
      </c>
      <c r="F8" t="s">
        <v>82</v>
      </c>
    </row>
    <row r="9" spans="1:6" ht="12.75">
      <c r="A9" t="s">
        <v>66</v>
      </c>
      <c r="B9">
        <v>565858</v>
      </c>
      <c r="C9">
        <v>218225</v>
      </c>
      <c r="D9">
        <v>328223</v>
      </c>
      <c r="E9">
        <v>544735</v>
      </c>
      <c r="F9" t="s">
        <v>83</v>
      </c>
    </row>
    <row r="10" spans="1:6" ht="12.75">
      <c r="A10" t="s">
        <v>67</v>
      </c>
      <c r="B10">
        <v>567813</v>
      </c>
      <c r="C10">
        <v>336238</v>
      </c>
      <c r="D10">
        <v>218206</v>
      </c>
      <c r="E10">
        <v>336750</v>
      </c>
      <c r="F10" t="s">
        <v>84</v>
      </c>
    </row>
    <row r="11" spans="1:6" ht="12.75">
      <c r="A11" t="s">
        <v>68</v>
      </c>
      <c r="B11">
        <v>203988</v>
      </c>
      <c r="C11">
        <v>69524</v>
      </c>
      <c r="D11">
        <v>124688</v>
      </c>
      <c r="E11">
        <v>132409</v>
      </c>
      <c r="F11" t="s">
        <v>85</v>
      </c>
    </row>
    <row r="12" spans="1:6" ht="12.75">
      <c r="A12" t="s">
        <v>69</v>
      </c>
      <c r="B12">
        <v>518777</v>
      </c>
      <c r="C12">
        <v>314702</v>
      </c>
      <c r="D12">
        <v>174750</v>
      </c>
      <c r="E12">
        <v>468900</v>
      </c>
      <c r="F12" t="s">
        <v>86</v>
      </c>
    </row>
    <row r="13" spans="1:6" ht="12.75">
      <c r="A13" t="s">
        <v>70</v>
      </c>
      <c r="B13">
        <v>115965</v>
      </c>
      <c r="C13">
        <v>60925</v>
      </c>
      <c r="D13">
        <v>54935</v>
      </c>
      <c r="E13">
        <v>85169</v>
      </c>
      <c r="F13" t="s">
        <v>87</v>
      </c>
    </row>
    <row r="14" spans="1:6" ht="12.75">
      <c r="A14" t="s">
        <v>71</v>
      </c>
      <c r="B14">
        <v>233532</v>
      </c>
      <c r="C14">
        <v>136032</v>
      </c>
      <c r="D14">
        <v>97500</v>
      </c>
      <c r="E14">
        <v>248307</v>
      </c>
      <c r="F14" t="s">
        <v>88</v>
      </c>
    </row>
    <row r="15" spans="1:6" ht="12.75">
      <c r="A15" t="s">
        <v>72</v>
      </c>
      <c r="B15">
        <v>155401</v>
      </c>
      <c r="C15">
        <v>113630</v>
      </c>
      <c r="D15">
        <v>40580</v>
      </c>
      <c r="E15">
        <v>190198</v>
      </c>
      <c r="F15" t="s">
        <v>89</v>
      </c>
    </row>
    <row r="16" spans="1:6" ht="12.75">
      <c r="A16" t="s">
        <v>73</v>
      </c>
      <c r="B16">
        <v>156245</v>
      </c>
      <c r="C16">
        <v>65324</v>
      </c>
      <c r="D16">
        <v>90750</v>
      </c>
      <c r="E16">
        <v>92639</v>
      </c>
      <c r="F16" t="s">
        <v>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2007-08-21T17:58:19Z</cp:lastPrinted>
  <dcterms:created xsi:type="dcterms:W3CDTF">2003-08-22T14:12:26Z</dcterms:created>
  <dcterms:modified xsi:type="dcterms:W3CDTF">2007-08-21T18:00:53Z</dcterms:modified>
  <cp:category/>
  <cp:version/>
  <cp:contentType/>
  <cp:contentStatus/>
</cp:coreProperties>
</file>