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625" windowHeight="4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<sst xmlns="http://schemas.openxmlformats.org/spreadsheetml/2006/main" count="39" uniqueCount="30">
  <si>
    <t>PAC Financial Activity</t>
  </si>
  <si>
    <t>No. of</t>
  </si>
  <si>
    <t>Cmtes</t>
  </si>
  <si>
    <t>Receipts</t>
  </si>
  <si>
    <t>Disbursements</t>
  </si>
  <si>
    <t>Cash on Hand</t>
  </si>
  <si>
    <t>Debts to</t>
  </si>
  <si>
    <t>Debts By</t>
  </si>
  <si>
    <t>Corporate</t>
  </si>
  <si>
    <t>Labor</t>
  </si>
  <si>
    <t>Non Connected</t>
  </si>
  <si>
    <t>Trade/Membership/Health</t>
  </si>
  <si>
    <t>Cooperative</t>
  </si>
  <si>
    <t>Corporations Without Stock</t>
  </si>
  <si>
    <t>Total</t>
  </si>
  <si>
    <t>Expend</t>
  </si>
  <si>
    <t>Total Contrib</t>
  </si>
  <si>
    <t>Presidential</t>
  </si>
  <si>
    <t>Senate</t>
  </si>
  <si>
    <t>House</t>
  </si>
  <si>
    <t>Incumbent</t>
  </si>
  <si>
    <t>Challenger</t>
  </si>
  <si>
    <t>Open Seat</t>
  </si>
  <si>
    <t>Democrat</t>
  </si>
  <si>
    <t>Republican</t>
  </si>
  <si>
    <t>Other</t>
  </si>
  <si>
    <t>Expend For</t>
  </si>
  <si>
    <t>Against</t>
  </si>
  <si>
    <t>PAC Contribution Summary</t>
  </si>
  <si>
    <t>2001-2002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</si>
</sst>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5" fontId="0" fillId="0" borderId="1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5" fontId="0" fillId="0" borderId="4" xfId="0" applyNumberFormat="1" applyBorder="1" applyAlignment="1">
      <alignment/>
    </xf>
    <xf numFmtId="5" fontId="0" fillId="0" borderId="5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5" fontId="0" fillId="0" borderId="7" xfId="0" applyNumberFormat="1" applyBorder="1" applyAlignment="1">
      <alignment/>
    </xf>
    <xf numFmtId="5" fontId="0" fillId="0" borderId="6" xfId="0" applyNumberFormat="1" applyBorder="1" applyAlignment="1">
      <alignment/>
    </xf>
    <xf numFmtId="5" fontId="0" fillId="0" borderId="8" xfId="0" applyNumberFormat="1" applyBorder="1" applyAlignment="1">
      <alignment/>
    </xf>
    <xf numFmtId="0" fontId="0" fillId="0" borderId="1" xfId="0" applyBorder="1" applyAlignment="1">
      <alignment/>
    </xf>
    <xf numFmtId="5" fontId="0" fillId="0" borderId="2" xfId="0" applyNumberFormat="1" applyBorder="1" applyAlignment="1">
      <alignment/>
    </xf>
    <xf numFmtId="5" fontId="0" fillId="0" borderId="3" xfId="0" applyNumberForma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">
      <selection activeCell="D3" sqref="D3"/>
    </sheetView>
  </sheetViews>
  <sheetFormatPr defaultColWidth="9.140625" defaultRowHeight="12.75"/>
  <cols>
    <col min="3" max="3" width="13.00390625" style="0" bestFit="1" customWidth="1"/>
    <col min="4" max="5" width="12.421875" style="0" bestFit="1" customWidth="1"/>
    <col min="6" max="7" width="13.00390625" style="0" bestFit="1" customWidth="1"/>
    <col min="8" max="9" width="11.8515625" style="0" bestFit="1" customWidth="1"/>
    <col min="10" max="11" width="13.00390625" style="0" bestFit="1" customWidth="1"/>
    <col min="12" max="12" width="9.421875" style="0" bestFit="1" customWidth="1"/>
    <col min="13" max="13" width="11.8515625" style="0" bestFit="1" customWidth="1"/>
    <col min="14" max="14" width="10.8515625" style="0" bestFit="1" customWidth="1"/>
  </cols>
  <sheetData>
    <row r="1" spans="2:7" ht="12.75">
      <c r="B1" s="1"/>
      <c r="C1" s="1"/>
      <c r="D1" s="2" t="s">
        <v>0</v>
      </c>
      <c r="E1" s="1"/>
      <c r="F1" s="1"/>
      <c r="G1" s="1"/>
    </row>
    <row r="2" spans="2:7" ht="12.75">
      <c r="B2" s="1"/>
      <c r="C2" s="1"/>
      <c r="D2" s="2" t="s">
        <v>29</v>
      </c>
      <c r="E2" s="1"/>
      <c r="F2" s="1"/>
      <c r="G2" s="1"/>
    </row>
    <row r="3" spans="2:7" ht="12.75">
      <c r="B3" s="1" t="s">
        <v>1</v>
      </c>
      <c r="C3" s="1"/>
      <c r="D3" s="1"/>
      <c r="E3" s="1"/>
      <c r="F3" s="1"/>
      <c r="G3" s="1"/>
    </row>
    <row r="4" spans="2:7" ht="12.75"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6" spans="1:7" ht="12.75">
      <c r="A6" s="1" t="s">
        <v>8</v>
      </c>
      <c r="B6" s="4">
        <v>1741</v>
      </c>
      <c r="C6" s="5">
        <v>191656789</v>
      </c>
      <c r="D6" s="5">
        <v>178277372</v>
      </c>
      <c r="E6" s="5">
        <v>60419821</v>
      </c>
      <c r="F6" s="5">
        <v>137773</v>
      </c>
      <c r="G6" s="5">
        <v>602558</v>
      </c>
    </row>
    <row r="7" spans="1:7" ht="12.75">
      <c r="A7" s="1" t="s">
        <v>9</v>
      </c>
      <c r="B7" s="4">
        <v>337</v>
      </c>
      <c r="C7" s="5">
        <v>167820067</v>
      </c>
      <c r="D7" s="5">
        <v>157972836</v>
      </c>
      <c r="E7" s="5">
        <v>53357427</v>
      </c>
      <c r="F7" s="5">
        <v>51400</v>
      </c>
      <c r="G7" s="5">
        <v>135603</v>
      </c>
    </row>
    <row r="8" spans="1:7" ht="12.75">
      <c r="A8" s="1" t="s">
        <v>10</v>
      </c>
      <c r="B8" s="4">
        <v>1401</v>
      </c>
      <c r="C8" s="5">
        <v>166652339</v>
      </c>
      <c r="D8" s="5">
        <v>165680186</v>
      </c>
      <c r="E8" s="5">
        <v>23576577</v>
      </c>
      <c r="F8" s="5">
        <v>78060</v>
      </c>
      <c r="G8" s="5">
        <v>7817072</v>
      </c>
    </row>
    <row r="9" spans="1:7" ht="12.75">
      <c r="A9" s="1" t="s">
        <v>11</v>
      </c>
      <c r="B9" s="4">
        <v>956</v>
      </c>
      <c r="C9" s="5">
        <v>145781414</v>
      </c>
      <c r="D9" s="5">
        <v>141276055</v>
      </c>
      <c r="E9" s="5">
        <v>41056855</v>
      </c>
      <c r="F9" s="5">
        <v>57793</v>
      </c>
      <c r="G9" s="5">
        <v>1351440</v>
      </c>
    </row>
    <row r="10" spans="1:7" ht="12.75">
      <c r="A10" s="1" t="s">
        <v>12</v>
      </c>
      <c r="B10" s="4">
        <v>41</v>
      </c>
      <c r="C10" s="5">
        <v>3680041</v>
      </c>
      <c r="D10" s="5">
        <v>3645829</v>
      </c>
      <c r="E10" s="5">
        <v>2188944</v>
      </c>
      <c r="F10" s="5">
        <v>0</v>
      </c>
      <c r="G10" s="5">
        <v>0</v>
      </c>
    </row>
    <row r="11" spans="1:7" ht="12.75">
      <c r="A11" s="6" t="s">
        <v>13</v>
      </c>
      <c r="B11" s="7">
        <v>118</v>
      </c>
      <c r="C11" s="8">
        <v>9714903</v>
      </c>
      <c r="D11" s="8">
        <v>9618199</v>
      </c>
      <c r="E11" s="8">
        <v>3680856</v>
      </c>
      <c r="F11" s="8">
        <v>0</v>
      </c>
      <c r="G11" s="8">
        <v>372424</v>
      </c>
    </row>
    <row r="12" spans="1:7" ht="12.75">
      <c r="A12" s="6" t="s">
        <v>14</v>
      </c>
      <c r="B12" s="7">
        <f aca="true" t="shared" si="0" ref="B12:G12">B6+B7+B8+B9+B10+B11</f>
        <v>4594</v>
      </c>
      <c r="C12" s="8">
        <f t="shared" si="0"/>
        <v>685305553</v>
      </c>
      <c r="D12" s="8">
        <f t="shared" si="0"/>
        <v>656470477</v>
      </c>
      <c r="E12" s="8">
        <f t="shared" si="0"/>
        <v>184280480</v>
      </c>
      <c r="F12" s="8">
        <f t="shared" si="0"/>
        <v>325026</v>
      </c>
      <c r="G12" s="8">
        <f t="shared" si="0"/>
        <v>10279097</v>
      </c>
    </row>
    <row r="16" ht="12.75">
      <c r="E16" s="24" t="s">
        <v>28</v>
      </c>
    </row>
    <row r="17" spans="2:14" ht="12.75">
      <c r="B17" s="1" t="s">
        <v>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 t="s">
        <v>15</v>
      </c>
    </row>
    <row r="18" spans="2:14" ht="12.75">
      <c r="B18" s="6" t="s">
        <v>2</v>
      </c>
      <c r="C18" s="9" t="s">
        <v>16</v>
      </c>
      <c r="D18" s="6" t="s">
        <v>17</v>
      </c>
      <c r="E18" s="6" t="s">
        <v>18</v>
      </c>
      <c r="F18" s="10" t="s">
        <v>19</v>
      </c>
      <c r="G18" s="6" t="s">
        <v>20</v>
      </c>
      <c r="H18" s="6" t="s">
        <v>21</v>
      </c>
      <c r="I18" s="10" t="s">
        <v>22</v>
      </c>
      <c r="J18" s="6" t="s">
        <v>23</v>
      </c>
      <c r="K18" s="6" t="s">
        <v>24</v>
      </c>
      <c r="L18" s="10" t="s">
        <v>25</v>
      </c>
      <c r="M18" s="6" t="s">
        <v>26</v>
      </c>
      <c r="N18" s="6" t="s">
        <v>27</v>
      </c>
    </row>
    <row r="19" spans="3:12" ht="12.75">
      <c r="C19" s="11"/>
      <c r="F19" s="12"/>
      <c r="I19" s="12"/>
      <c r="L19" s="12"/>
    </row>
    <row r="20" spans="1:14" ht="12.75">
      <c r="A20" s="1" t="s">
        <v>8</v>
      </c>
      <c r="B20">
        <v>1359</v>
      </c>
      <c r="C20" s="13">
        <v>99577798</v>
      </c>
      <c r="D20" s="5">
        <v>11445</v>
      </c>
      <c r="E20" s="5">
        <v>29315539</v>
      </c>
      <c r="F20" s="14">
        <v>70250814</v>
      </c>
      <c r="G20" s="5">
        <v>83309317</v>
      </c>
      <c r="H20" s="5">
        <v>6030034</v>
      </c>
      <c r="I20" s="14">
        <v>10238447</v>
      </c>
      <c r="J20" s="5">
        <v>34358151</v>
      </c>
      <c r="K20" s="5">
        <v>65195797</v>
      </c>
      <c r="L20" s="14">
        <v>23850</v>
      </c>
      <c r="M20" s="5">
        <v>52190</v>
      </c>
      <c r="N20" s="5">
        <v>0</v>
      </c>
    </row>
    <row r="21" spans="1:14" ht="12.75">
      <c r="A21" s="1"/>
      <c r="C21" s="13">
        <v>-91597072</v>
      </c>
      <c r="D21" s="5">
        <v>0</v>
      </c>
      <c r="E21" s="5">
        <v>-23412419</v>
      </c>
      <c r="F21" s="14">
        <v>-68184653</v>
      </c>
      <c r="G21" s="5">
        <v>-75452744</v>
      </c>
      <c r="H21" s="5">
        <v>-5905881</v>
      </c>
      <c r="I21" s="14">
        <v>-10238447</v>
      </c>
      <c r="J21" s="5">
        <v>-30537370</v>
      </c>
      <c r="K21" s="5">
        <v>-61054102</v>
      </c>
      <c r="L21" s="14">
        <v>-5600</v>
      </c>
      <c r="M21" s="5">
        <v>-46514</v>
      </c>
      <c r="N21" s="5">
        <v>0</v>
      </c>
    </row>
    <row r="22" spans="1:14" ht="12.75">
      <c r="A22" s="1"/>
      <c r="C22" s="13"/>
      <c r="D22" s="5"/>
      <c r="E22" s="5"/>
      <c r="F22" s="14"/>
      <c r="G22" s="5"/>
      <c r="H22" s="5"/>
      <c r="I22" s="14"/>
      <c r="J22" s="5"/>
      <c r="K22" s="5"/>
      <c r="L22" s="14"/>
      <c r="M22" s="5"/>
      <c r="N22" s="5"/>
    </row>
    <row r="23" spans="1:14" ht="12.75">
      <c r="A23" s="1" t="s">
        <v>9</v>
      </c>
      <c r="B23">
        <v>215</v>
      </c>
      <c r="C23" s="13">
        <v>53897795</v>
      </c>
      <c r="D23" s="5">
        <v>-350</v>
      </c>
      <c r="E23" s="5">
        <v>8603589</v>
      </c>
      <c r="F23" s="14">
        <v>45294556</v>
      </c>
      <c r="G23" s="5">
        <v>37388103</v>
      </c>
      <c r="H23" s="5">
        <v>7693862</v>
      </c>
      <c r="I23" s="14">
        <v>8815830</v>
      </c>
      <c r="J23" s="5">
        <v>48569737</v>
      </c>
      <c r="K23" s="5">
        <v>5238808</v>
      </c>
      <c r="L23" s="14">
        <v>89250</v>
      </c>
      <c r="M23" s="5">
        <v>3546994</v>
      </c>
      <c r="N23" s="5">
        <v>12525</v>
      </c>
    </row>
    <row r="24" spans="1:14" ht="12.75">
      <c r="A24" s="1"/>
      <c r="C24" s="13">
        <v>-51901059</v>
      </c>
      <c r="D24" s="5">
        <v>0</v>
      </c>
      <c r="E24" s="5">
        <v>-7533824</v>
      </c>
      <c r="F24" s="14">
        <v>-44367235</v>
      </c>
      <c r="G24" s="5">
        <v>-35525098</v>
      </c>
      <c r="H24" s="5">
        <v>-7560131</v>
      </c>
      <c r="I24" s="14">
        <v>-8815830</v>
      </c>
      <c r="J24" s="5">
        <v>-46981378</v>
      </c>
      <c r="K24" s="5">
        <v>-4831681</v>
      </c>
      <c r="L24" s="14">
        <v>-88000</v>
      </c>
      <c r="M24" s="5">
        <v>-3229251</v>
      </c>
      <c r="N24" s="5">
        <v>-12525</v>
      </c>
    </row>
    <row r="25" spans="1:14" ht="12.75">
      <c r="A25" s="1"/>
      <c r="C25" s="13"/>
      <c r="E25" s="5"/>
      <c r="F25" s="14"/>
      <c r="G25" s="5"/>
      <c r="H25" s="5"/>
      <c r="I25" s="14"/>
      <c r="J25" s="5"/>
      <c r="K25" s="5"/>
      <c r="L25" s="14"/>
      <c r="M25" s="5"/>
      <c r="N25" s="5"/>
    </row>
    <row r="26" spans="1:14" ht="12.75">
      <c r="A26" s="1" t="s">
        <v>10</v>
      </c>
      <c r="B26">
        <v>700</v>
      </c>
      <c r="C26" s="13">
        <v>46362859</v>
      </c>
      <c r="D26" s="5">
        <v>19639</v>
      </c>
      <c r="E26" s="5">
        <v>13591703</v>
      </c>
      <c r="F26" s="14">
        <v>32751517</v>
      </c>
      <c r="G26" s="5">
        <v>26521587</v>
      </c>
      <c r="H26" s="5">
        <v>9099077</v>
      </c>
      <c r="I26" s="14">
        <v>10742195</v>
      </c>
      <c r="J26" s="5">
        <v>20749925</v>
      </c>
      <c r="K26" s="5">
        <v>25585834</v>
      </c>
      <c r="L26" s="14">
        <v>27100</v>
      </c>
      <c r="M26" s="5">
        <v>2095072</v>
      </c>
      <c r="N26" s="5">
        <v>126489</v>
      </c>
    </row>
    <row r="27" spans="1:14" ht="12.75">
      <c r="A27" s="1"/>
      <c r="C27" s="13">
        <v>-44645063</v>
      </c>
      <c r="D27" s="5">
        <v>0</v>
      </c>
      <c r="E27" s="5">
        <v>-12469504</v>
      </c>
      <c r="F27" s="14">
        <v>-32175559</v>
      </c>
      <c r="G27" s="5">
        <v>-25032755</v>
      </c>
      <c r="H27" s="5">
        <v>-8870113</v>
      </c>
      <c r="I27" s="14">
        <v>-10742195</v>
      </c>
      <c r="J27" s="5">
        <v>-19880618</v>
      </c>
      <c r="K27" s="5">
        <v>-24755745</v>
      </c>
      <c r="L27" s="14">
        <v>-8700</v>
      </c>
      <c r="M27" s="5">
        <v>-2081377</v>
      </c>
      <c r="N27" s="5">
        <v>-119698</v>
      </c>
    </row>
    <row r="28" spans="1:14" ht="12.75">
      <c r="A28" s="1"/>
      <c r="C28" s="13"/>
      <c r="E28" s="5"/>
      <c r="F28" s="14"/>
      <c r="G28" s="5"/>
      <c r="H28" s="5"/>
      <c r="I28" s="14"/>
      <c r="J28" s="5"/>
      <c r="K28" s="5"/>
      <c r="L28" s="14"/>
      <c r="M28" s="5"/>
      <c r="N28" s="5"/>
    </row>
    <row r="29" spans="1:14" ht="12.75">
      <c r="A29" s="1" t="s">
        <v>11</v>
      </c>
      <c r="B29">
        <v>697</v>
      </c>
      <c r="C29" s="13">
        <v>75146673</v>
      </c>
      <c r="D29" s="5">
        <v>-2500</v>
      </c>
      <c r="E29" s="5">
        <v>16512741</v>
      </c>
      <c r="F29" s="14">
        <v>58636432</v>
      </c>
      <c r="G29" s="5">
        <v>60162629</v>
      </c>
      <c r="H29" s="5">
        <v>5249745</v>
      </c>
      <c r="I29" s="14">
        <v>9734299</v>
      </c>
      <c r="J29" s="5">
        <v>29800754</v>
      </c>
      <c r="K29" s="5">
        <v>45322870</v>
      </c>
      <c r="L29" s="14">
        <v>23049</v>
      </c>
      <c r="M29" s="5">
        <v>6941576</v>
      </c>
      <c r="N29" s="5">
        <v>1150572</v>
      </c>
    </row>
    <row r="30" spans="1:14" ht="12.75">
      <c r="A30" s="1"/>
      <c r="C30" s="13">
        <v>-71486280</v>
      </c>
      <c r="D30" s="5">
        <v>0</v>
      </c>
      <c r="E30" s="5">
        <v>-14272488</v>
      </c>
      <c r="F30" s="14">
        <v>-57213792</v>
      </c>
      <c r="G30" s="5">
        <v>-56576507</v>
      </c>
      <c r="H30" s="5">
        <v>-5175474</v>
      </c>
      <c r="I30" s="14">
        <v>-9734299</v>
      </c>
      <c r="J30" s="5">
        <v>-27919157</v>
      </c>
      <c r="K30" s="5">
        <v>-43548574</v>
      </c>
      <c r="L30" s="14">
        <v>-18549</v>
      </c>
      <c r="M30" s="5">
        <v>-6798429</v>
      </c>
      <c r="N30" s="5">
        <v>-1113929</v>
      </c>
    </row>
    <row r="31" spans="1:14" ht="12.75">
      <c r="A31" s="1"/>
      <c r="C31" s="13"/>
      <c r="D31" s="5"/>
      <c r="E31" s="5"/>
      <c r="F31" s="14"/>
      <c r="G31" s="5"/>
      <c r="H31" s="5"/>
      <c r="I31" s="14"/>
      <c r="J31" s="5"/>
      <c r="K31" s="5"/>
      <c r="L31" s="14"/>
      <c r="M31" s="5"/>
      <c r="N31" s="5"/>
    </row>
    <row r="32" spans="1:14" ht="12.75">
      <c r="A32" s="1" t="s">
        <v>12</v>
      </c>
      <c r="B32">
        <v>36</v>
      </c>
      <c r="C32" s="13">
        <v>2656875</v>
      </c>
      <c r="D32" s="5">
        <v>0</v>
      </c>
      <c r="E32" s="5">
        <v>625203</v>
      </c>
      <c r="F32" s="14">
        <v>2031672</v>
      </c>
      <c r="G32" s="5">
        <v>2361620</v>
      </c>
      <c r="H32" s="5">
        <v>107305</v>
      </c>
      <c r="I32" s="14">
        <v>187950</v>
      </c>
      <c r="J32" s="5">
        <v>1233303</v>
      </c>
      <c r="K32" s="5">
        <v>1423572</v>
      </c>
      <c r="L32" s="14">
        <v>0</v>
      </c>
      <c r="M32" s="5">
        <v>0</v>
      </c>
      <c r="N32" s="5">
        <v>0</v>
      </c>
    </row>
    <row r="33" spans="1:14" ht="12.75">
      <c r="A33" s="1"/>
      <c r="C33" s="13">
        <v>-2506571</v>
      </c>
      <c r="D33" s="5">
        <v>0</v>
      </c>
      <c r="E33" s="5">
        <v>-515399</v>
      </c>
      <c r="F33" s="14">
        <v>-1991172</v>
      </c>
      <c r="G33" s="5">
        <v>-2214816</v>
      </c>
      <c r="H33" s="5">
        <v>-103805</v>
      </c>
      <c r="I33" s="14">
        <v>-187950</v>
      </c>
      <c r="J33" s="5">
        <v>-1128999</v>
      </c>
      <c r="K33" s="5">
        <v>-1377572</v>
      </c>
      <c r="L33" s="14">
        <v>0</v>
      </c>
      <c r="M33" s="5">
        <v>0</v>
      </c>
      <c r="N33" s="5">
        <v>0</v>
      </c>
    </row>
    <row r="34" spans="1:14" ht="12.75">
      <c r="A34" s="1"/>
      <c r="C34" s="13"/>
      <c r="D34" s="5"/>
      <c r="E34" s="5"/>
      <c r="F34" s="14"/>
      <c r="G34" s="5"/>
      <c r="H34" s="5"/>
      <c r="I34" s="14"/>
      <c r="J34" s="5"/>
      <c r="K34" s="5"/>
      <c r="L34" s="14"/>
      <c r="M34" s="5"/>
      <c r="N34" s="5"/>
    </row>
    <row r="35" spans="1:14" ht="12.75">
      <c r="A35" s="15" t="s">
        <v>13</v>
      </c>
      <c r="B35">
        <v>86</v>
      </c>
      <c r="C35" s="13">
        <v>4399446</v>
      </c>
      <c r="D35" s="5">
        <v>-1000</v>
      </c>
      <c r="E35" s="5">
        <v>1393780</v>
      </c>
      <c r="F35" s="14">
        <v>3006666</v>
      </c>
      <c r="G35" s="5">
        <v>3628456</v>
      </c>
      <c r="H35" s="5">
        <v>335790</v>
      </c>
      <c r="I35" s="14">
        <v>432200</v>
      </c>
      <c r="J35" s="5">
        <v>1791648</v>
      </c>
      <c r="K35" s="5">
        <v>2605698</v>
      </c>
      <c r="L35" s="14">
        <v>2100</v>
      </c>
      <c r="M35" s="5">
        <v>82601</v>
      </c>
      <c r="N35" s="5">
        <v>0</v>
      </c>
    </row>
    <row r="36" spans="1:14" ht="12.75">
      <c r="A36" s="15"/>
      <c r="C36" s="13">
        <f>-3954735-1100</f>
        <v>-3955835</v>
      </c>
      <c r="D36" s="5">
        <v>0</v>
      </c>
      <c r="E36" s="5">
        <v>-1019478</v>
      </c>
      <c r="F36" s="14">
        <v>-2935257</v>
      </c>
      <c r="G36" s="5">
        <v>-3195295</v>
      </c>
      <c r="H36" s="5">
        <v>-328340</v>
      </c>
      <c r="I36" s="14">
        <v>-432200</v>
      </c>
      <c r="J36" s="5">
        <v>-1539182</v>
      </c>
      <c r="K36" s="5">
        <v>-2415553</v>
      </c>
      <c r="L36" s="14">
        <v>-1100</v>
      </c>
      <c r="M36" s="5">
        <v>-82601</v>
      </c>
      <c r="N36" s="5">
        <v>0</v>
      </c>
    </row>
    <row r="37" spans="1:14" ht="12.75">
      <c r="A37" s="15"/>
      <c r="C37" s="13"/>
      <c r="D37" s="5"/>
      <c r="E37" s="5"/>
      <c r="F37" s="14"/>
      <c r="G37" s="5"/>
      <c r="H37" s="5"/>
      <c r="I37" s="14"/>
      <c r="J37" s="5"/>
      <c r="K37" s="5"/>
      <c r="L37" s="14"/>
      <c r="M37" s="5"/>
      <c r="N37" s="5"/>
    </row>
    <row r="38" spans="1:14" ht="12.75">
      <c r="A38" s="16" t="s">
        <v>14</v>
      </c>
      <c r="B38" s="17">
        <f>B20+B23+B26+B29+B32+B35</f>
        <v>3093</v>
      </c>
      <c r="C38" s="18">
        <f>C20+C23+C26+C29+C32+C35</f>
        <v>282041446</v>
      </c>
      <c r="D38" s="19">
        <f>D20+D23+D26+D29+D32+D35</f>
        <v>27234</v>
      </c>
      <c r="E38" s="19">
        <f aca="true" t="shared" si="1" ref="E38:N39">E20+E23+E26+E29+E32+E35</f>
        <v>70042555</v>
      </c>
      <c r="F38" s="20">
        <f t="shared" si="1"/>
        <v>211971657</v>
      </c>
      <c r="G38" s="19">
        <f t="shared" si="1"/>
        <v>213371712</v>
      </c>
      <c r="H38" s="19">
        <f t="shared" si="1"/>
        <v>28515813</v>
      </c>
      <c r="I38" s="20">
        <f t="shared" si="1"/>
        <v>40150921</v>
      </c>
      <c r="J38" s="19">
        <f t="shared" si="1"/>
        <v>136503518</v>
      </c>
      <c r="K38" s="19">
        <f t="shared" si="1"/>
        <v>145372579</v>
      </c>
      <c r="L38" s="20">
        <f t="shared" si="1"/>
        <v>165349</v>
      </c>
      <c r="M38" s="19">
        <f t="shared" si="1"/>
        <v>12718433</v>
      </c>
      <c r="N38" s="19">
        <f t="shared" si="1"/>
        <v>1289586</v>
      </c>
    </row>
    <row r="39" spans="1:14" ht="12.75">
      <c r="A39" s="21"/>
      <c r="B39" s="21"/>
      <c r="C39" s="22">
        <f>C21+C24+C27+C30+C33+C36</f>
        <v>-266091880</v>
      </c>
      <c r="D39" s="8">
        <v>0</v>
      </c>
      <c r="E39" s="8">
        <f t="shared" si="1"/>
        <v>-59223112</v>
      </c>
      <c r="F39" s="23">
        <f t="shared" si="1"/>
        <v>-206867668</v>
      </c>
      <c r="G39" s="8">
        <f t="shared" si="1"/>
        <v>-197997215</v>
      </c>
      <c r="H39" s="8">
        <f t="shared" si="1"/>
        <v>-27943744</v>
      </c>
      <c r="I39" s="23">
        <f t="shared" si="1"/>
        <v>-40150921</v>
      </c>
      <c r="J39" s="8">
        <f t="shared" si="1"/>
        <v>-127986704</v>
      </c>
      <c r="K39" s="8">
        <f t="shared" si="1"/>
        <v>-137983227</v>
      </c>
      <c r="L39" s="23">
        <f t="shared" si="1"/>
        <v>-121949</v>
      </c>
      <c r="M39" s="8">
        <f t="shared" si="1"/>
        <v>-12238172</v>
      </c>
      <c r="N39" s="8">
        <f t="shared" si="1"/>
        <v>-1246152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dcterms:created xsi:type="dcterms:W3CDTF">2003-03-26T19:07:18Z</dcterms:created>
  <dcterms:modified xsi:type="dcterms:W3CDTF">2003-03-26T19:42:09Z</dcterms:modified>
  <cp:category/>
  <cp:version/>
  <cp:contentType/>
  <cp:contentStatus/>
</cp:coreProperties>
</file>