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4625" windowHeight="9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<sst xmlns="http://schemas.openxmlformats.org/spreadsheetml/2006/main" count="23" uniqueCount="19">
  <si>
    <t>Financial Activity of Congressional General Election Canadidates</t>
  </si>
  <si>
    <t>From 19 Days Before the Election Through 20 Days After the Election</t>
  </si>
  <si>
    <t>Number of</t>
  </si>
  <si>
    <t xml:space="preserve"> </t>
  </si>
  <si>
    <t>From</t>
  </si>
  <si>
    <t>From the</t>
  </si>
  <si>
    <t>Candidates</t>
  </si>
  <si>
    <t>Receipts</t>
  </si>
  <si>
    <t>Individuals</t>
  </si>
  <si>
    <t>Other Cmte's</t>
  </si>
  <si>
    <t>Candidate</t>
  </si>
  <si>
    <t>Disbursements</t>
  </si>
  <si>
    <t>Senate Democrats</t>
  </si>
  <si>
    <t xml:space="preserve">     Incumbents</t>
  </si>
  <si>
    <t xml:space="preserve">     Challengers</t>
  </si>
  <si>
    <t xml:space="preserve">     Open Seats</t>
  </si>
  <si>
    <t>Senate Republicans</t>
  </si>
  <si>
    <t>(millions of dollars)</t>
  </si>
  <si>
    <t>POST-GENERAL ELECTION REPORT ONLY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</si>
</sst>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0.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workbookViewId="0" topLeftCell="A1">
      <selection activeCell="E4" sqref="E4:H4"/>
    </sheetView>
  </sheetViews>
  <sheetFormatPr defaultColWidth="9.140625" defaultRowHeight="12.75"/>
  <cols>
    <col min="5" max="5" width="9.421875" style="0" bestFit="1" customWidth="1"/>
    <col min="6" max="6" width="11.140625" style="0" bestFit="1" customWidth="1"/>
    <col min="7" max="7" width="8.7109375" style="0" customWidth="1"/>
    <col min="8" max="8" width="12.7109375" style="0" bestFit="1" customWidth="1"/>
  </cols>
  <sheetData>
    <row r="1" spans="3:8" ht="12.75">
      <c r="C1" t="s">
        <v>0</v>
      </c>
      <c r="D1" s="1"/>
      <c r="E1" s="1"/>
      <c r="F1" s="1"/>
      <c r="G1" s="1"/>
      <c r="H1" s="1"/>
    </row>
    <row r="2" spans="3:8" ht="12.75">
      <c r="C2" t="s">
        <v>1</v>
      </c>
      <c r="D2" s="1"/>
      <c r="E2" s="1"/>
      <c r="F2" s="1"/>
      <c r="G2" s="1"/>
      <c r="H2" s="1"/>
    </row>
    <row r="3" spans="3:8" ht="12.75">
      <c r="C3" s="2" t="s">
        <v>2</v>
      </c>
      <c r="D3" s="3" t="s">
        <v>3</v>
      </c>
      <c r="E3" s="3" t="s">
        <v>4</v>
      </c>
      <c r="F3" s="3" t="s">
        <v>4</v>
      </c>
      <c r="G3" s="3" t="s">
        <v>5</v>
      </c>
      <c r="H3" s="3"/>
    </row>
    <row r="4" spans="3:8" ht="12.75">
      <c r="C4" s="4" t="s">
        <v>6</v>
      </c>
      <c r="D4" s="5" t="s">
        <v>7</v>
      </c>
      <c r="E4" s="5" t="s">
        <v>8</v>
      </c>
      <c r="F4" s="5" t="s">
        <v>9</v>
      </c>
      <c r="G4" s="5" t="s">
        <v>10</v>
      </c>
      <c r="H4" s="5" t="s">
        <v>11</v>
      </c>
    </row>
    <row r="5" spans="1:8" ht="12.75">
      <c r="A5" t="s">
        <v>12</v>
      </c>
      <c r="D5" s="1"/>
      <c r="E5" s="1"/>
      <c r="F5" s="1"/>
      <c r="G5" s="1"/>
      <c r="H5" s="1"/>
    </row>
    <row r="6" spans="1:8" ht="12.75">
      <c r="A6" t="s">
        <v>13</v>
      </c>
      <c r="D6" s="1"/>
      <c r="E6" s="1"/>
      <c r="F6" s="1"/>
      <c r="G6" s="1"/>
      <c r="H6" s="1"/>
    </row>
    <row r="7" spans="2:8" ht="12.75">
      <c r="B7">
        <v>2002</v>
      </c>
      <c r="C7">
        <v>12</v>
      </c>
      <c r="D7" s="1">
        <v>6.3</v>
      </c>
      <c r="E7" s="1">
        <v>4.1</v>
      </c>
      <c r="F7" s="1">
        <v>1.4</v>
      </c>
      <c r="G7" s="1">
        <v>0</v>
      </c>
      <c r="H7" s="1">
        <v>10</v>
      </c>
    </row>
    <row r="8" spans="2:8" ht="12.75">
      <c r="B8">
        <v>2000</v>
      </c>
      <c r="C8">
        <v>11</v>
      </c>
      <c r="D8" s="1">
        <f>43.41-39.62</f>
        <v>3.789999999999999</v>
      </c>
      <c r="E8" s="1">
        <f>26.06-24.43</f>
        <v>1.629999999999999</v>
      </c>
      <c r="F8" s="1">
        <f>9.67-9.02</f>
        <v>0.6500000000000004</v>
      </c>
      <c r="G8" s="1">
        <f>1.11+4.37-4.08</f>
        <v>1.4000000000000004</v>
      </c>
      <c r="H8" s="1">
        <f>39.39-28.9</f>
        <v>10.490000000000002</v>
      </c>
    </row>
    <row r="9" spans="2:8" ht="12.75">
      <c r="B9">
        <v>1998</v>
      </c>
      <c r="C9">
        <v>15</v>
      </c>
      <c r="D9" s="1">
        <v>6.77</v>
      </c>
      <c r="E9" s="1">
        <v>4.7</v>
      </c>
      <c r="F9" s="1">
        <v>1.51</v>
      </c>
      <c r="G9" s="1">
        <v>0.1</v>
      </c>
      <c r="H9" s="1">
        <v>12.93</v>
      </c>
    </row>
    <row r="10" spans="2:8" ht="12.75">
      <c r="B10">
        <v>1996</v>
      </c>
      <c r="C10">
        <v>7</v>
      </c>
      <c r="D10" s="1">
        <v>3.6</v>
      </c>
      <c r="E10" s="1">
        <v>1.9</v>
      </c>
      <c r="F10" s="1">
        <v>0.4</v>
      </c>
      <c r="G10" s="1">
        <v>0.12</v>
      </c>
      <c r="H10" s="1">
        <v>6.4</v>
      </c>
    </row>
    <row r="11" spans="2:8" ht="12.75">
      <c r="B11">
        <v>1994</v>
      </c>
      <c r="C11">
        <v>16</v>
      </c>
      <c r="D11" s="1">
        <v>11.1</v>
      </c>
      <c r="E11" s="1">
        <v>4.8</v>
      </c>
      <c r="F11" s="1">
        <v>1.3</v>
      </c>
      <c r="G11" s="1">
        <v>4</v>
      </c>
      <c r="H11" s="1">
        <v>19.5</v>
      </c>
    </row>
    <row r="12" spans="2:8" ht="12.75">
      <c r="B12">
        <v>1992</v>
      </c>
      <c r="C12">
        <v>15</v>
      </c>
      <c r="D12" s="1">
        <v>4.9</v>
      </c>
      <c r="E12" s="1">
        <v>2.2</v>
      </c>
      <c r="F12" s="1">
        <v>1.8</v>
      </c>
      <c r="G12" s="1">
        <v>0.7</v>
      </c>
      <c r="H12" s="1">
        <v>10.5</v>
      </c>
    </row>
    <row r="13" spans="4:8" ht="12.75">
      <c r="D13" s="1"/>
      <c r="E13" s="1"/>
      <c r="F13" s="1"/>
      <c r="G13" s="1"/>
      <c r="H13" s="1"/>
    </row>
    <row r="14" spans="1:8" ht="12.75">
      <c r="A14" t="s">
        <v>14</v>
      </c>
      <c r="D14" s="1"/>
      <c r="E14" s="1"/>
      <c r="F14" s="1"/>
      <c r="G14" s="1"/>
      <c r="H14" s="1"/>
    </row>
    <row r="15" spans="2:8" ht="12.75">
      <c r="B15">
        <v>2002</v>
      </c>
      <c r="C15">
        <v>14</v>
      </c>
      <c r="D15" s="1">
        <v>4.4</v>
      </c>
      <c r="E15" s="1">
        <v>3.3</v>
      </c>
      <c r="F15" s="1">
        <v>0.5</v>
      </c>
      <c r="G15" s="1">
        <v>0.5</v>
      </c>
      <c r="H15" s="1">
        <v>6.4</v>
      </c>
    </row>
    <row r="16" spans="2:8" ht="12.75">
      <c r="B16">
        <v>2000</v>
      </c>
      <c r="C16">
        <v>18</v>
      </c>
      <c r="D16" s="1">
        <f>54.81-45.61</f>
        <v>9.200000000000003</v>
      </c>
      <c r="E16" s="1">
        <f>23.87-21.41</f>
        <v>2.460000000000001</v>
      </c>
      <c r="F16" s="1">
        <f>5.05-4.61</f>
        <v>0.4399999999999995</v>
      </c>
      <c r="G16" s="1">
        <f>9.5+12.78-9.49-7.36</f>
        <v>5.430000000000001</v>
      </c>
      <c r="H16" s="1">
        <v>11</v>
      </c>
    </row>
    <row r="17" spans="2:8" ht="12.75">
      <c r="B17">
        <v>1998</v>
      </c>
      <c r="C17">
        <v>15</v>
      </c>
      <c r="D17" s="1">
        <v>5.32</v>
      </c>
      <c r="E17" s="1">
        <v>3.02</v>
      </c>
      <c r="F17" s="1">
        <v>0.33</v>
      </c>
      <c r="G17" s="1">
        <v>1.93</v>
      </c>
      <c r="H17" s="1">
        <v>6.5</v>
      </c>
    </row>
    <row r="18" spans="2:8" ht="12.75">
      <c r="B18">
        <v>1996</v>
      </c>
      <c r="C18">
        <v>14</v>
      </c>
      <c r="D18" s="1">
        <v>6.8</v>
      </c>
      <c r="E18" s="1">
        <v>2.5</v>
      </c>
      <c r="F18" s="1">
        <v>0.5</v>
      </c>
      <c r="G18" s="1">
        <v>3.5</v>
      </c>
      <c r="H18" s="1">
        <v>8.2</v>
      </c>
    </row>
    <row r="19" spans="2:8" ht="12.75">
      <c r="B19">
        <v>1994</v>
      </c>
      <c r="C19">
        <v>10</v>
      </c>
      <c r="D19" s="1">
        <v>1.4</v>
      </c>
      <c r="E19" s="1">
        <v>0.8</v>
      </c>
      <c r="F19" s="1">
        <v>0.3</v>
      </c>
      <c r="G19" s="1">
        <v>0.2</v>
      </c>
      <c r="H19" s="1">
        <v>2</v>
      </c>
    </row>
    <row r="20" spans="2:8" ht="12.75">
      <c r="B20">
        <v>1992</v>
      </c>
      <c r="C20">
        <v>13</v>
      </c>
      <c r="D20" s="1">
        <v>5.6</v>
      </c>
      <c r="E20" s="1">
        <v>4.2</v>
      </c>
      <c r="F20" s="1">
        <v>1</v>
      </c>
      <c r="G20" s="1">
        <v>0</v>
      </c>
      <c r="H20" s="1">
        <v>6.8</v>
      </c>
    </row>
    <row r="21" spans="4:8" ht="12.75">
      <c r="D21" s="1"/>
      <c r="E21" s="1"/>
      <c r="F21" s="1"/>
      <c r="G21" s="1"/>
      <c r="H21" s="1"/>
    </row>
    <row r="22" spans="1:8" ht="12.75">
      <c r="A22" t="s">
        <v>15</v>
      </c>
      <c r="D22" s="1"/>
      <c r="E22" s="1"/>
      <c r="F22" s="1"/>
      <c r="G22" s="1"/>
      <c r="H22" s="1"/>
    </row>
    <row r="23" spans="2:8" ht="12.75">
      <c r="B23">
        <v>2002</v>
      </c>
      <c r="C23">
        <v>6</v>
      </c>
      <c r="D23" s="1">
        <v>9.9</v>
      </c>
      <c r="E23" s="1">
        <v>5.1</v>
      </c>
      <c r="F23" s="1">
        <v>1</v>
      </c>
      <c r="G23" s="1">
        <v>3.3</v>
      </c>
      <c r="H23" s="1">
        <v>10.8</v>
      </c>
    </row>
    <row r="24" spans="2:8" ht="12.75">
      <c r="B24">
        <v>2000</v>
      </c>
      <c r="C24">
        <v>5</v>
      </c>
      <c r="D24" s="1">
        <f>13.6-1.8</f>
        <v>11.799999999999999</v>
      </c>
      <c r="E24" s="1">
        <v>3.3</v>
      </c>
      <c r="F24" s="1">
        <f>3.86-3.33</f>
        <v>0.5299999999999998</v>
      </c>
      <c r="G24" s="1">
        <f>61.14-53.68</f>
        <v>7.460000000000001</v>
      </c>
      <c r="H24" s="1">
        <f>16.3-1.8</f>
        <v>14.5</v>
      </c>
    </row>
    <row r="25" spans="2:8" ht="12.75">
      <c r="B25">
        <v>1998</v>
      </c>
      <c r="C25">
        <v>5</v>
      </c>
      <c r="D25" s="1">
        <v>1.82</v>
      </c>
      <c r="E25" s="1">
        <v>1.02</v>
      </c>
      <c r="F25" s="1">
        <v>0.54</v>
      </c>
      <c r="G25" s="1">
        <v>0.19</v>
      </c>
      <c r="H25" s="1">
        <v>3.36</v>
      </c>
    </row>
    <row r="26" spans="2:8" ht="12.75">
      <c r="B26">
        <v>1996</v>
      </c>
      <c r="C26">
        <v>13</v>
      </c>
      <c r="D26" s="1">
        <v>6.2</v>
      </c>
      <c r="E26" s="1">
        <v>3.6</v>
      </c>
      <c r="F26" s="1">
        <v>1.5</v>
      </c>
      <c r="G26" s="1">
        <v>0.8</v>
      </c>
      <c r="H26" s="1">
        <v>9.5</v>
      </c>
    </row>
    <row r="27" spans="2:8" ht="12.75">
      <c r="B27">
        <v>1994</v>
      </c>
      <c r="C27">
        <v>9</v>
      </c>
      <c r="D27" s="1">
        <v>3.3</v>
      </c>
      <c r="E27" s="1">
        <v>2</v>
      </c>
      <c r="F27" s="1">
        <v>0.7</v>
      </c>
      <c r="G27" s="1">
        <v>0.4</v>
      </c>
      <c r="H27" s="1">
        <v>5.1</v>
      </c>
    </row>
    <row r="28" spans="2:8" ht="12.75">
      <c r="B28">
        <v>1992</v>
      </c>
      <c r="C28">
        <v>7</v>
      </c>
      <c r="D28" s="1">
        <v>3.3</v>
      </c>
      <c r="E28" s="1">
        <v>2.4</v>
      </c>
      <c r="F28" s="1">
        <v>0.8</v>
      </c>
      <c r="G28" s="1">
        <v>0</v>
      </c>
      <c r="H28" s="1">
        <v>4</v>
      </c>
    </row>
    <row r="29" spans="4:8" ht="12.75">
      <c r="D29" s="1"/>
      <c r="E29" s="1"/>
      <c r="F29" s="1"/>
      <c r="G29" s="1"/>
      <c r="H29" s="1"/>
    </row>
    <row r="30" spans="1:8" ht="12.75">
      <c r="A30" t="s">
        <v>16</v>
      </c>
      <c r="D30" s="1"/>
      <c r="E30" s="1"/>
      <c r="F30" s="1"/>
      <c r="G30" s="1"/>
      <c r="H30" s="1"/>
    </row>
    <row r="31" spans="1:8" ht="12.75">
      <c r="A31" t="s">
        <v>13</v>
      </c>
      <c r="D31" s="1"/>
      <c r="E31" s="1"/>
      <c r="F31" s="1"/>
      <c r="G31" s="1"/>
      <c r="H31" s="1"/>
    </row>
    <row r="32" spans="2:8" ht="12.75">
      <c r="B32">
        <v>2002</v>
      </c>
      <c r="C32">
        <v>15</v>
      </c>
      <c r="D32" s="1">
        <v>3.4</v>
      </c>
      <c r="E32" s="1">
        <v>1.4</v>
      </c>
      <c r="F32" s="1">
        <v>1.6</v>
      </c>
      <c r="G32" s="1">
        <v>0</v>
      </c>
      <c r="H32" s="1">
        <v>10.1</v>
      </c>
    </row>
    <row r="33" spans="2:8" ht="12.75">
      <c r="B33">
        <v>2000</v>
      </c>
      <c r="C33">
        <v>18</v>
      </c>
      <c r="D33" s="1">
        <v>5.9</v>
      </c>
      <c r="E33" s="1">
        <f>54.3-50.9</f>
        <v>3.3999999999999986</v>
      </c>
      <c r="F33" s="1">
        <v>2.2</v>
      </c>
      <c r="G33" s="1">
        <f>0</f>
        <v>0</v>
      </c>
      <c r="H33" s="1">
        <v>14.6</v>
      </c>
    </row>
    <row r="34" spans="2:8" ht="12.75">
      <c r="B34">
        <v>1998</v>
      </c>
      <c r="C34">
        <v>14</v>
      </c>
      <c r="D34" s="1">
        <v>6.76</v>
      </c>
      <c r="E34" s="1">
        <v>3.69</v>
      </c>
      <c r="F34" s="1">
        <v>2.21</v>
      </c>
      <c r="G34" s="1">
        <v>0.7</v>
      </c>
      <c r="H34" s="1">
        <v>13.46</v>
      </c>
    </row>
    <row r="35" spans="2:8" ht="12.75">
      <c r="B35">
        <v>1996</v>
      </c>
      <c r="C35">
        <v>13</v>
      </c>
      <c r="D35" s="1">
        <v>3.8</v>
      </c>
      <c r="E35" s="1">
        <v>2.1</v>
      </c>
      <c r="F35" s="1">
        <v>1.2</v>
      </c>
      <c r="G35" s="1">
        <v>0.2</v>
      </c>
      <c r="H35" s="1">
        <v>9.9</v>
      </c>
    </row>
    <row r="36" spans="2:8" ht="12.75">
      <c r="B36">
        <v>1994</v>
      </c>
      <c r="C36">
        <v>10</v>
      </c>
      <c r="D36" s="1">
        <v>2.8</v>
      </c>
      <c r="E36" s="1">
        <v>1.6</v>
      </c>
      <c r="F36" s="1">
        <v>1.1</v>
      </c>
      <c r="G36" s="1">
        <v>0</v>
      </c>
      <c r="H36" s="1">
        <v>5.9</v>
      </c>
    </row>
    <row r="37" spans="2:8" ht="12.75">
      <c r="B37">
        <v>1992</v>
      </c>
      <c r="C37">
        <v>12</v>
      </c>
      <c r="D37" s="1">
        <v>3.7</v>
      </c>
      <c r="E37" s="1">
        <v>2.2</v>
      </c>
      <c r="F37" s="1">
        <v>1.4</v>
      </c>
      <c r="G37" s="1">
        <v>0</v>
      </c>
      <c r="H37" s="1">
        <v>9.5</v>
      </c>
    </row>
    <row r="38" spans="4:8" ht="12.75">
      <c r="D38" s="1"/>
      <c r="E38" s="1"/>
      <c r="F38" s="1"/>
      <c r="G38" s="1"/>
      <c r="H38" s="1"/>
    </row>
    <row r="39" spans="1:8" ht="12.75">
      <c r="A39" t="s">
        <v>14</v>
      </c>
      <c r="D39" s="1"/>
      <c r="E39" s="1"/>
      <c r="F39" s="1"/>
      <c r="G39" s="1"/>
      <c r="H39" s="1"/>
    </row>
    <row r="40" spans="2:8" ht="12.75">
      <c r="B40">
        <v>2002</v>
      </c>
      <c r="C40">
        <v>15</v>
      </c>
      <c r="D40" s="1">
        <v>6.4</v>
      </c>
      <c r="E40" s="1">
        <v>3.9</v>
      </c>
      <c r="F40" s="1">
        <v>1.5</v>
      </c>
      <c r="G40" s="1">
        <v>0.6</v>
      </c>
      <c r="H40" s="1">
        <v>7.2</v>
      </c>
    </row>
    <row r="41" spans="2:8" ht="12.75">
      <c r="B41">
        <v>2000</v>
      </c>
      <c r="C41">
        <v>11</v>
      </c>
      <c r="D41" s="1">
        <v>1.5</v>
      </c>
      <c r="E41" s="1">
        <v>1.3</v>
      </c>
      <c r="F41" s="1">
        <f>1.76-1.55</f>
        <v>0.20999999999999996</v>
      </c>
      <c r="G41" s="1">
        <v>0</v>
      </c>
      <c r="H41" s="1">
        <v>3.3</v>
      </c>
    </row>
    <row r="42" spans="2:8" ht="12.75">
      <c r="B42">
        <v>1998</v>
      </c>
      <c r="C42">
        <v>16</v>
      </c>
      <c r="D42" s="1">
        <v>7.13</v>
      </c>
      <c r="E42" s="1">
        <v>4.15</v>
      </c>
      <c r="F42" s="1">
        <v>1.29</v>
      </c>
      <c r="G42" s="1">
        <v>1.55</v>
      </c>
      <c r="H42" s="1">
        <v>9.38</v>
      </c>
    </row>
    <row r="43" spans="2:8" ht="12.75">
      <c r="B43">
        <v>1996</v>
      </c>
      <c r="C43">
        <v>8</v>
      </c>
      <c r="D43" s="1">
        <v>3.4</v>
      </c>
      <c r="E43" s="1">
        <v>2.3</v>
      </c>
      <c r="F43" s="1">
        <v>0.9</v>
      </c>
      <c r="G43" s="1">
        <v>0.1</v>
      </c>
      <c r="H43" s="1">
        <v>5.5</v>
      </c>
    </row>
    <row r="44" spans="2:8" ht="12.75">
      <c r="B44">
        <v>1994</v>
      </c>
      <c r="C44">
        <v>16</v>
      </c>
      <c r="D44" s="1">
        <v>14.2</v>
      </c>
      <c r="E44" s="1">
        <v>6.3</v>
      </c>
      <c r="F44" s="1">
        <v>0.6</v>
      </c>
      <c r="G44" s="1">
        <v>7.1</v>
      </c>
      <c r="H44" s="1">
        <v>18.2</v>
      </c>
    </row>
    <row r="45" spans="2:8" ht="12.75">
      <c r="B45">
        <v>1992</v>
      </c>
      <c r="C45">
        <v>15</v>
      </c>
      <c r="D45" s="1">
        <v>4.4</v>
      </c>
      <c r="E45" s="1">
        <v>2.7</v>
      </c>
      <c r="F45" s="1">
        <v>0.9</v>
      </c>
      <c r="G45" s="1">
        <v>0.8</v>
      </c>
      <c r="H45" s="1">
        <v>4.7</v>
      </c>
    </row>
    <row r="46" spans="4:8" ht="12.75">
      <c r="D46" s="1"/>
      <c r="E46" s="1"/>
      <c r="F46" s="1"/>
      <c r="G46" s="1"/>
      <c r="H46" s="1"/>
    </row>
    <row r="47" spans="1:8" ht="12.75">
      <c r="A47" t="s">
        <v>15</v>
      </c>
      <c r="D47" s="1"/>
      <c r="E47" s="1"/>
      <c r="F47" s="1"/>
      <c r="G47" s="1"/>
      <c r="H47" s="1"/>
    </row>
    <row r="48" spans="2:8" ht="12.75">
      <c r="B48">
        <v>2002</v>
      </c>
      <c r="C48">
        <v>6</v>
      </c>
      <c r="D48" s="1">
        <v>6.1</v>
      </c>
      <c r="E48" s="1">
        <v>3.5</v>
      </c>
      <c r="F48" s="1">
        <v>1.2</v>
      </c>
      <c r="G48" s="1">
        <v>0.7</v>
      </c>
      <c r="H48" s="1">
        <v>12.8</v>
      </c>
    </row>
    <row r="49" spans="2:8" ht="12.75">
      <c r="B49">
        <v>2000</v>
      </c>
      <c r="C49">
        <v>5</v>
      </c>
      <c r="D49" s="1">
        <f>59.82-51.09</f>
        <v>8.729999999999997</v>
      </c>
      <c r="E49" s="1">
        <f>51.39-44.03</f>
        <v>7.359999999999999</v>
      </c>
      <c r="F49" s="1">
        <v>1.2</v>
      </c>
      <c r="G49" s="1">
        <f>0.09-0.05</f>
        <v>0.039999999999999994</v>
      </c>
      <c r="H49" s="1">
        <f>61.46-48.98</f>
        <v>12.480000000000004</v>
      </c>
    </row>
    <row r="50" spans="2:8" ht="12.75">
      <c r="B50">
        <v>1998</v>
      </c>
      <c r="C50">
        <v>5</v>
      </c>
      <c r="D50" s="1">
        <v>1.25</v>
      </c>
      <c r="E50" s="1">
        <v>0.59</v>
      </c>
      <c r="F50" s="1">
        <v>0.63</v>
      </c>
      <c r="G50" s="1">
        <v>0</v>
      </c>
      <c r="H50" s="1">
        <v>3.1</v>
      </c>
    </row>
    <row r="51" spans="2:8" ht="12.75">
      <c r="B51">
        <v>1996</v>
      </c>
      <c r="C51">
        <v>13</v>
      </c>
      <c r="D51" s="1">
        <v>8.6</v>
      </c>
      <c r="E51" s="1">
        <v>3.7</v>
      </c>
      <c r="F51" s="1">
        <v>2.1</v>
      </c>
      <c r="G51" s="1">
        <v>2.7</v>
      </c>
      <c r="H51" s="1">
        <v>13.1</v>
      </c>
    </row>
    <row r="52" spans="2:8" ht="12.75">
      <c r="B52">
        <v>1994</v>
      </c>
      <c r="C52">
        <v>9</v>
      </c>
      <c r="D52" s="1">
        <v>4.7</v>
      </c>
      <c r="E52" s="1">
        <v>2.6</v>
      </c>
      <c r="F52" s="1">
        <v>1.5</v>
      </c>
      <c r="G52" s="1">
        <v>0</v>
      </c>
      <c r="H52" s="1">
        <v>6.9</v>
      </c>
    </row>
    <row r="53" spans="2:8" ht="12.75">
      <c r="B53">
        <v>1992</v>
      </c>
      <c r="C53">
        <v>7</v>
      </c>
      <c r="D53" s="1">
        <v>2.1</v>
      </c>
      <c r="E53" s="1">
        <v>0.7</v>
      </c>
      <c r="F53" s="1">
        <v>0.7</v>
      </c>
      <c r="G53" s="1">
        <v>0.3</v>
      </c>
      <c r="H53" s="1">
        <v>2.3</v>
      </c>
    </row>
    <row r="54" spans="3:8" ht="12.75">
      <c r="C54" t="s">
        <v>17</v>
      </c>
      <c r="D54" s="1"/>
      <c r="E54" s="1"/>
      <c r="F54" s="1"/>
      <c r="G54" s="1"/>
      <c r="H54" s="1"/>
    </row>
    <row r="55" spans="3:8" ht="12.75">
      <c r="C55" t="s">
        <v>18</v>
      </c>
      <c r="D55" s="1"/>
      <c r="E55" s="1"/>
      <c r="F55" s="1"/>
      <c r="G55" s="1"/>
      <c r="H55" s="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Federal Election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dsdd</dc:creator>
  <cp:keywords/>
  <dc:description/>
  <cp:lastModifiedBy>dsdd</cp:lastModifiedBy>
  <dcterms:created xsi:type="dcterms:W3CDTF">2002-12-30T17:03:39Z</dcterms:created>
  <dcterms:modified xsi:type="dcterms:W3CDTF">2002-12-30T17:04:06Z</dcterms:modified>
  <cp:category/>
  <cp:version/>
  <cp:contentType/>
  <cp:contentStatus/>
</cp:coreProperties>
</file>